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G9" i="1" l="1"/>
  <c r="G10" i="1"/>
  <c r="G20" i="1" l="1"/>
  <c r="G21" i="1"/>
  <c r="G22" i="1"/>
  <c r="G23" i="1"/>
  <c r="G24" i="1"/>
  <c r="G25" i="1"/>
  <c r="G19" i="1"/>
  <c r="G18" i="1"/>
  <c r="G17" i="1"/>
  <c r="G16" i="1"/>
  <c r="G15" i="1"/>
  <c r="G14" i="1"/>
  <c r="G13" i="1"/>
  <c r="G12" i="1"/>
  <c r="G8" i="1" l="1"/>
  <c r="G7" i="1"/>
  <c r="G6" i="1"/>
  <c r="G5" i="1"/>
</calcChain>
</file>

<file path=xl/sharedStrings.xml><?xml version="1.0" encoding="utf-8"?>
<sst xmlns="http://schemas.openxmlformats.org/spreadsheetml/2006/main" count="106" uniqueCount="54">
  <si>
    <t>№ лота</t>
  </si>
  <si>
    <t>Наменование</t>
  </si>
  <si>
    <t>Техническая характеристика</t>
  </si>
  <si>
    <t xml:space="preserve">Ед.изм.
</t>
  </si>
  <si>
    <t>Кол-во</t>
  </si>
  <si>
    <t xml:space="preserve">Цена
</t>
  </si>
  <si>
    <t xml:space="preserve">Сумма
</t>
  </si>
  <si>
    <t>Место поставки</t>
  </si>
  <si>
    <t>Срок поставки</t>
  </si>
  <si>
    <t>ИМН</t>
  </si>
  <si>
    <t>Вата гироскопическая 100гр</t>
  </si>
  <si>
    <t>гироскопическая 100гр</t>
  </si>
  <si>
    <t>штука</t>
  </si>
  <si>
    <t>г.Астана, ул.Манаса 17 (отдел фармации)</t>
  </si>
  <si>
    <t>по заявке Заказчика</t>
  </si>
  <si>
    <t>Контейнер для транспортировки пробирок</t>
  </si>
  <si>
    <t>Контейнер для транспортировки пробирок 20 лунок</t>
  </si>
  <si>
    <t>шт</t>
  </si>
  <si>
    <t xml:space="preserve">Многоразовые манжеты для измерения артериального давления  
к мониторам пациента
</t>
  </si>
  <si>
    <t>Многоразовый взрослый манжет 27,5 – 36,5 см (средний)</t>
  </si>
  <si>
    <t>Многоразовый детский манжет 13,8 – 21,5 см (средний)</t>
  </si>
  <si>
    <t>Многоразовая взрослая манжета 27,5*36,5см</t>
  </si>
  <si>
    <t>КДЛ</t>
  </si>
  <si>
    <t xml:space="preserve">Acid wash Solution 2x1,8 L </t>
  </si>
  <si>
    <t>Раствор Acid wash Solution</t>
  </si>
  <si>
    <t>уп</t>
  </si>
  <si>
    <t xml:space="preserve">Cobas sample cup 5000pcs </t>
  </si>
  <si>
    <t>Пробирки для образцов Cobas sample cup</t>
  </si>
  <si>
    <t xml:space="preserve">EcoTergent, cobas c311 </t>
  </si>
  <si>
    <t xml:space="preserve">Раствор EcoTergent </t>
  </si>
  <si>
    <t xml:space="preserve">NACl 9% Dil, cobas c </t>
  </si>
  <si>
    <t xml:space="preserve">Раствор NACl 9% Dil </t>
  </si>
  <si>
    <t xml:space="preserve">NaOH-D, cobas c </t>
  </si>
  <si>
    <t xml:space="preserve">Раствор вспомогательный NAOH-D </t>
  </si>
  <si>
    <t xml:space="preserve">NaOH-D/Basic Wash 2x1,8 L </t>
  </si>
  <si>
    <t xml:space="preserve">Раствор CELL WASH SOLUTION I/NaOHD </t>
  </si>
  <si>
    <t xml:space="preserve">Sample Cleaner 2, cobas 6000 </t>
  </si>
  <si>
    <t xml:space="preserve">Раствор Sample Cleaner </t>
  </si>
  <si>
    <t xml:space="preserve">Раствор SMS </t>
  </si>
  <si>
    <t xml:space="preserve">SMS, cobas С </t>
  </si>
  <si>
    <t>Раствор для электролитного модуля ISE Diluent</t>
  </si>
  <si>
    <t>Промывочный раствор для электролитного модуля ISE Internal Standart</t>
  </si>
  <si>
    <t>Раствор ISE Reference Electrolyte</t>
  </si>
  <si>
    <t xml:space="preserve">Раствор Acid wash Solution </t>
  </si>
  <si>
    <t xml:space="preserve">Раствор CELL WASH SOLUTION I/NaOH-D </t>
  </si>
  <si>
    <t>Раствор Sample Cleaner 1</t>
  </si>
  <si>
    <t>ISE Diluent Gen.2, cobas c,
Hitachi</t>
  </si>
  <si>
    <t xml:space="preserve">ISE Int.Stand. Gen.2, cobas c,
Hitachi </t>
  </si>
  <si>
    <t>ISE Reference Electrolyte 300ML</t>
  </si>
  <si>
    <t>Acid wash Solution 2x1,8 L</t>
  </si>
  <si>
    <t>NaOH-D/Basic Wash 2x1,8 L</t>
  </si>
  <si>
    <t>Sample Cleaner 1, cobas c</t>
  </si>
  <si>
    <t>Многоразовая взрослая манжета 25*35см</t>
  </si>
  <si>
    <t>Приложение №1 к объявлению от 01.08.2024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</si>
</sst>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12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3" fontId="5" fillId="0" borderId="3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43" fontId="9" fillId="2" borderId="3" xfId="1" applyFont="1" applyFill="1" applyBorder="1" applyAlignment="1">
      <alignment horizontal="center" vertical="center" wrapText="1"/>
    </xf>
    <xf numFmtId="43" fontId="9" fillId="2" borderId="3" xfId="1" applyFont="1" applyFill="1" applyBorder="1" applyAlignment="1">
      <alignment horizontal="center" vertical="center"/>
    </xf>
    <xf numFmtId="43" fontId="5" fillId="2" borderId="3" xfId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0</xdr:row>
      <xdr:rowOff>0</xdr:rowOff>
    </xdr:from>
    <xdr:to>
      <xdr:col>10</xdr:col>
      <xdr:colOff>447328</xdr:colOff>
      <xdr:row>0</xdr:row>
      <xdr:rowOff>152399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00000" b="-10256"/>
        <a:stretch/>
      </xdr:blipFill>
      <xdr:spPr bwMode="auto">
        <a:xfrm>
          <a:off x="8429625" y="0"/>
          <a:ext cx="6409978" cy="152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C7" sqref="C7"/>
    </sheetView>
  </sheetViews>
  <sheetFormatPr defaultRowHeight="15.75" x14ac:dyDescent="0.25"/>
  <cols>
    <col min="1" max="1" width="9.140625" style="2"/>
    <col min="2" max="2" width="33.28515625" style="2" customWidth="1"/>
    <col min="3" max="3" width="66.5703125" style="2" customWidth="1"/>
    <col min="4" max="5" width="8.7109375" style="2" customWidth="1"/>
    <col min="6" max="6" width="18.5703125" style="2" customWidth="1"/>
    <col min="7" max="7" width="18.85546875" style="2" customWidth="1"/>
    <col min="8" max="9" width="21.42578125" style="2" customWidth="1"/>
    <col min="10" max="16384" width="9.140625" style="2"/>
  </cols>
  <sheetData>
    <row r="1" spans="1:9" x14ac:dyDescent="0.25">
      <c r="A1" s="1"/>
      <c r="B1" s="1"/>
      <c r="C1" s="1"/>
      <c r="D1" s="1"/>
      <c r="E1" s="1"/>
    </row>
    <row r="2" spans="1:9" x14ac:dyDescent="0.25">
      <c r="A2" s="19" t="s">
        <v>53</v>
      </c>
      <c r="B2" s="20"/>
      <c r="C2" s="20"/>
      <c r="D2" s="20"/>
      <c r="E2" s="20"/>
      <c r="F2" s="20"/>
      <c r="G2" s="20"/>
      <c r="H2" s="20"/>
      <c r="I2" s="20"/>
    </row>
    <row r="3" spans="1:9" ht="28.5" x14ac:dyDescent="0.25">
      <c r="A3" s="7" t="s">
        <v>0</v>
      </c>
      <c r="B3" s="7" t="s">
        <v>1</v>
      </c>
      <c r="C3" s="7" t="s">
        <v>2</v>
      </c>
      <c r="D3" s="7" t="s">
        <v>3</v>
      </c>
      <c r="E3" s="8" t="s">
        <v>4</v>
      </c>
      <c r="F3" s="7" t="s">
        <v>5</v>
      </c>
      <c r="G3" s="7" t="s">
        <v>6</v>
      </c>
      <c r="H3" s="9" t="s">
        <v>7</v>
      </c>
      <c r="I3" s="9" t="s">
        <v>8</v>
      </c>
    </row>
    <row r="4" spans="1:9" x14ac:dyDescent="0.25">
      <c r="A4" s="17" t="s">
        <v>9</v>
      </c>
      <c r="B4" s="17"/>
      <c r="C4" s="17"/>
      <c r="D4" s="17"/>
      <c r="E4" s="17"/>
      <c r="F4" s="17"/>
      <c r="G4" s="17"/>
      <c r="H4" s="17"/>
      <c r="I4" s="17"/>
    </row>
    <row r="5" spans="1:9" ht="30" x14ac:dyDescent="0.25">
      <c r="A5" s="10">
        <v>1</v>
      </c>
      <c r="B5" s="11" t="s">
        <v>10</v>
      </c>
      <c r="C5" s="11" t="s">
        <v>11</v>
      </c>
      <c r="D5" s="12" t="s">
        <v>12</v>
      </c>
      <c r="E5" s="13">
        <v>3600</v>
      </c>
      <c r="F5" s="14">
        <v>163</v>
      </c>
      <c r="G5" s="15">
        <f t="shared" ref="G5:G6" si="0">E5*F5</f>
        <v>586800</v>
      </c>
      <c r="H5" s="3" t="s">
        <v>13</v>
      </c>
      <c r="I5" s="3" t="s">
        <v>14</v>
      </c>
    </row>
    <row r="6" spans="1:9" ht="30" x14ac:dyDescent="0.25">
      <c r="A6" s="10">
        <v>2</v>
      </c>
      <c r="B6" s="10" t="s">
        <v>15</v>
      </c>
      <c r="C6" s="10" t="s">
        <v>16</v>
      </c>
      <c r="D6" s="10" t="s">
        <v>17</v>
      </c>
      <c r="E6" s="13">
        <v>20</v>
      </c>
      <c r="F6" s="14">
        <v>23000</v>
      </c>
      <c r="G6" s="15">
        <f t="shared" si="0"/>
        <v>460000</v>
      </c>
      <c r="H6" s="3" t="s">
        <v>13</v>
      </c>
      <c r="I6" s="3" t="s">
        <v>14</v>
      </c>
    </row>
    <row r="7" spans="1:9" ht="60" x14ac:dyDescent="0.25">
      <c r="A7" s="10">
        <v>3</v>
      </c>
      <c r="B7" s="10" t="s">
        <v>18</v>
      </c>
      <c r="C7" s="13" t="s">
        <v>19</v>
      </c>
      <c r="D7" s="13" t="s">
        <v>17</v>
      </c>
      <c r="E7" s="13">
        <v>10</v>
      </c>
      <c r="F7" s="15">
        <v>11500</v>
      </c>
      <c r="G7" s="16">
        <f t="shared" ref="G7:G10" si="1">F7*E7</f>
        <v>115000</v>
      </c>
      <c r="H7" s="11" t="s">
        <v>13</v>
      </c>
      <c r="I7" s="11" t="s">
        <v>14</v>
      </c>
    </row>
    <row r="8" spans="1:9" ht="60" x14ac:dyDescent="0.25">
      <c r="A8" s="10">
        <v>4</v>
      </c>
      <c r="B8" s="10" t="s">
        <v>18</v>
      </c>
      <c r="C8" s="13" t="s">
        <v>20</v>
      </c>
      <c r="D8" s="13" t="s">
        <v>17</v>
      </c>
      <c r="E8" s="13">
        <v>10</v>
      </c>
      <c r="F8" s="15">
        <v>11500</v>
      </c>
      <c r="G8" s="16">
        <f t="shared" si="1"/>
        <v>115000</v>
      </c>
      <c r="H8" s="11" t="s">
        <v>13</v>
      </c>
      <c r="I8" s="11" t="s">
        <v>14</v>
      </c>
    </row>
    <row r="9" spans="1:9" ht="60" x14ac:dyDescent="0.25">
      <c r="A9" s="10">
        <v>5</v>
      </c>
      <c r="B9" s="10" t="s">
        <v>18</v>
      </c>
      <c r="C9" s="3" t="s">
        <v>21</v>
      </c>
      <c r="D9" s="3" t="s">
        <v>17</v>
      </c>
      <c r="E9" s="3">
        <v>10</v>
      </c>
      <c r="F9" s="15">
        <v>11500</v>
      </c>
      <c r="G9" s="16">
        <f t="shared" si="1"/>
        <v>115000</v>
      </c>
      <c r="H9" s="11" t="s">
        <v>13</v>
      </c>
      <c r="I9" s="11" t="s">
        <v>14</v>
      </c>
    </row>
    <row r="10" spans="1:9" ht="60" x14ac:dyDescent="0.25">
      <c r="A10" s="10">
        <v>6</v>
      </c>
      <c r="B10" s="10" t="s">
        <v>18</v>
      </c>
      <c r="C10" s="3" t="s">
        <v>52</v>
      </c>
      <c r="D10" s="3" t="s">
        <v>17</v>
      </c>
      <c r="E10" s="3">
        <v>10</v>
      </c>
      <c r="F10" s="15">
        <v>11500</v>
      </c>
      <c r="G10" s="16">
        <f t="shared" si="1"/>
        <v>115000</v>
      </c>
      <c r="H10" s="11" t="s">
        <v>13</v>
      </c>
      <c r="I10" s="11" t="s">
        <v>14</v>
      </c>
    </row>
    <row r="11" spans="1:9" x14ac:dyDescent="0.25">
      <c r="A11" s="18" t="s">
        <v>22</v>
      </c>
      <c r="B11" s="18"/>
      <c r="C11" s="18"/>
      <c r="D11" s="18"/>
      <c r="E11" s="18"/>
      <c r="F11" s="18"/>
      <c r="G11" s="18"/>
      <c r="H11" s="18"/>
      <c r="I11" s="18"/>
    </row>
    <row r="12" spans="1:9" ht="30" x14ac:dyDescent="0.25">
      <c r="A12" s="3">
        <v>7</v>
      </c>
      <c r="B12" s="3" t="s">
        <v>23</v>
      </c>
      <c r="C12" s="3" t="s">
        <v>24</v>
      </c>
      <c r="D12" s="3" t="s">
        <v>25</v>
      </c>
      <c r="E12" s="3">
        <v>4</v>
      </c>
      <c r="F12" s="4">
        <v>78004</v>
      </c>
      <c r="G12" s="4">
        <f>F12*E12</f>
        <v>312016</v>
      </c>
      <c r="H12" s="3" t="s">
        <v>13</v>
      </c>
      <c r="I12" s="3" t="s">
        <v>14</v>
      </c>
    </row>
    <row r="13" spans="1:9" ht="30" x14ac:dyDescent="0.25">
      <c r="A13" s="3">
        <v>8</v>
      </c>
      <c r="B13" s="3" t="s">
        <v>26</v>
      </c>
      <c r="C13" s="3" t="s">
        <v>27</v>
      </c>
      <c r="D13" s="3" t="s">
        <v>25</v>
      </c>
      <c r="E13" s="3">
        <v>3</v>
      </c>
      <c r="F13" s="4">
        <v>104937</v>
      </c>
      <c r="G13" s="4">
        <f t="shared" ref="G13:G25" si="2">F13*E13</f>
        <v>314811</v>
      </c>
      <c r="H13" s="3" t="s">
        <v>13</v>
      </c>
      <c r="I13" s="3" t="s">
        <v>14</v>
      </c>
    </row>
    <row r="14" spans="1:9" ht="30" x14ac:dyDescent="0.25">
      <c r="A14" s="3">
        <v>9</v>
      </c>
      <c r="B14" s="3" t="s">
        <v>28</v>
      </c>
      <c r="C14" s="3" t="s">
        <v>29</v>
      </c>
      <c r="D14" s="13" t="s">
        <v>17</v>
      </c>
      <c r="E14" s="3">
        <v>25</v>
      </c>
      <c r="F14" s="4">
        <v>57794</v>
      </c>
      <c r="G14" s="4">
        <f t="shared" si="2"/>
        <v>1444850</v>
      </c>
      <c r="H14" s="3" t="s">
        <v>13</v>
      </c>
      <c r="I14" s="3" t="s">
        <v>14</v>
      </c>
    </row>
    <row r="15" spans="1:9" ht="30" x14ac:dyDescent="0.25">
      <c r="A15" s="3">
        <v>10</v>
      </c>
      <c r="B15" s="3" t="s">
        <v>30</v>
      </c>
      <c r="C15" s="3" t="s">
        <v>31</v>
      </c>
      <c r="D15" s="13" t="s">
        <v>17</v>
      </c>
      <c r="E15" s="3">
        <v>5</v>
      </c>
      <c r="F15" s="4">
        <v>5162</v>
      </c>
      <c r="G15" s="4">
        <f t="shared" si="2"/>
        <v>25810</v>
      </c>
      <c r="H15" s="3" t="s">
        <v>13</v>
      </c>
      <c r="I15" s="3" t="s">
        <v>14</v>
      </c>
    </row>
    <row r="16" spans="1:9" ht="30" x14ac:dyDescent="0.25">
      <c r="A16" s="3">
        <v>11</v>
      </c>
      <c r="B16" s="3" t="s">
        <v>32</v>
      </c>
      <c r="C16" s="3" t="s">
        <v>33</v>
      </c>
      <c r="D16" s="13" t="s">
        <v>17</v>
      </c>
      <c r="E16" s="3">
        <v>5</v>
      </c>
      <c r="F16" s="4">
        <v>4574</v>
      </c>
      <c r="G16" s="4">
        <f t="shared" si="2"/>
        <v>22870</v>
      </c>
      <c r="H16" s="3" t="s">
        <v>13</v>
      </c>
      <c r="I16" s="3" t="s">
        <v>14</v>
      </c>
    </row>
    <row r="17" spans="1:9" ht="30" x14ac:dyDescent="0.25">
      <c r="A17" s="3">
        <v>12</v>
      </c>
      <c r="B17" s="3" t="s">
        <v>34</v>
      </c>
      <c r="C17" s="3" t="s">
        <v>35</v>
      </c>
      <c r="D17" s="3" t="s">
        <v>25</v>
      </c>
      <c r="E17" s="3">
        <v>8</v>
      </c>
      <c r="F17" s="4">
        <v>49950</v>
      </c>
      <c r="G17" s="4">
        <f t="shared" si="2"/>
        <v>399600</v>
      </c>
      <c r="H17" s="3" t="s">
        <v>13</v>
      </c>
      <c r="I17" s="3" t="s">
        <v>14</v>
      </c>
    </row>
    <row r="18" spans="1:9" ht="30" x14ac:dyDescent="0.25">
      <c r="A18" s="3">
        <v>13</v>
      </c>
      <c r="B18" s="3" t="s">
        <v>36</v>
      </c>
      <c r="C18" s="3" t="s">
        <v>37</v>
      </c>
      <c r="D18" s="3" t="s">
        <v>25</v>
      </c>
      <c r="E18" s="3">
        <v>3</v>
      </c>
      <c r="F18" s="4">
        <v>70135</v>
      </c>
      <c r="G18" s="4">
        <f t="shared" si="2"/>
        <v>210405</v>
      </c>
      <c r="H18" s="3" t="s">
        <v>13</v>
      </c>
      <c r="I18" s="3" t="s">
        <v>14</v>
      </c>
    </row>
    <row r="19" spans="1:9" ht="30" x14ac:dyDescent="0.25">
      <c r="A19" s="3">
        <v>14</v>
      </c>
      <c r="B19" s="3" t="s">
        <v>39</v>
      </c>
      <c r="C19" s="3" t="s">
        <v>38</v>
      </c>
      <c r="D19" s="13" t="s">
        <v>17</v>
      </c>
      <c r="E19" s="5">
        <v>5</v>
      </c>
      <c r="F19" s="6">
        <v>13031</v>
      </c>
      <c r="G19" s="4">
        <f t="shared" si="2"/>
        <v>65155</v>
      </c>
      <c r="H19" s="3" t="s">
        <v>13</v>
      </c>
      <c r="I19" s="3" t="s">
        <v>14</v>
      </c>
    </row>
    <row r="20" spans="1:9" ht="30" x14ac:dyDescent="0.25">
      <c r="A20" s="3">
        <v>15</v>
      </c>
      <c r="B20" s="3" t="s">
        <v>40</v>
      </c>
      <c r="C20" s="3" t="s">
        <v>46</v>
      </c>
      <c r="D20" s="3"/>
      <c r="E20" s="3">
        <v>3</v>
      </c>
      <c r="F20" s="4">
        <v>37729</v>
      </c>
      <c r="G20" s="4">
        <f t="shared" si="2"/>
        <v>113187</v>
      </c>
      <c r="H20" s="3" t="s">
        <v>13</v>
      </c>
      <c r="I20" s="3" t="s">
        <v>14</v>
      </c>
    </row>
    <row r="21" spans="1:9" ht="45" x14ac:dyDescent="0.25">
      <c r="A21" s="3">
        <v>16</v>
      </c>
      <c r="B21" s="3" t="s">
        <v>41</v>
      </c>
      <c r="C21" s="3" t="s">
        <v>47</v>
      </c>
      <c r="D21" s="3"/>
      <c r="E21" s="3">
        <v>3</v>
      </c>
      <c r="F21" s="4">
        <v>59984</v>
      </c>
      <c r="G21" s="4">
        <f t="shared" si="2"/>
        <v>179952</v>
      </c>
      <c r="H21" s="3" t="s">
        <v>13</v>
      </c>
      <c r="I21" s="3" t="s">
        <v>14</v>
      </c>
    </row>
    <row r="22" spans="1:9" ht="30" x14ac:dyDescent="0.25">
      <c r="A22" s="3">
        <v>17</v>
      </c>
      <c r="B22" s="3" t="s">
        <v>42</v>
      </c>
      <c r="C22" s="3" t="s">
        <v>48</v>
      </c>
      <c r="D22" s="3"/>
      <c r="E22" s="3">
        <v>3</v>
      </c>
      <c r="F22" s="4">
        <v>87344</v>
      </c>
      <c r="G22" s="4">
        <f t="shared" si="2"/>
        <v>262032</v>
      </c>
      <c r="H22" s="3" t="s">
        <v>13</v>
      </c>
      <c r="I22" s="3" t="s">
        <v>14</v>
      </c>
    </row>
    <row r="23" spans="1:9" ht="30" x14ac:dyDescent="0.25">
      <c r="A23" s="3">
        <v>18</v>
      </c>
      <c r="B23" s="3" t="s">
        <v>43</v>
      </c>
      <c r="C23" s="3" t="s">
        <v>49</v>
      </c>
      <c r="D23" s="3"/>
      <c r="E23" s="3">
        <v>3</v>
      </c>
      <c r="F23" s="4">
        <v>78004</v>
      </c>
      <c r="G23" s="4">
        <f t="shared" si="2"/>
        <v>234012</v>
      </c>
      <c r="H23" s="3" t="s">
        <v>13</v>
      </c>
      <c r="I23" s="3" t="s">
        <v>14</v>
      </c>
    </row>
    <row r="24" spans="1:9" ht="30" x14ac:dyDescent="0.25">
      <c r="A24" s="3">
        <v>19</v>
      </c>
      <c r="B24" s="3" t="s">
        <v>44</v>
      </c>
      <c r="C24" s="3" t="s">
        <v>50</v>
      </c>
      <c r="D24" s="3"/>
      <c r="E24" s="3">
        <v>3</v>
      </c>
      <c r="F24" s="4">
        <v>49950</v>
      </c>
      <c r="G24" s="4">
        <f t="shared" si="2"/>
        <v>149850</v>
      </c>
      <c r="H24" s="3" t="s">
        <v>13</v>
      </c>
      <c r="I24" s="3" t="s">
        <v>14</v>
      </c>
    </row>
    <row r="25" spans="1:9" ht="30" x14ac:dyDescent="0.25">
      <c r="A25" s="3">
        <v>20</v>
      </c>
      <c r="B25" s="3" t="s">
        <v>45</v>
      </c>
      <c r="C25" s="3" t="s">
        <v>51</v>
      </c>
      <c r="D25" s="3"/>
      <c r="E25" s="3">
        <v>3</v>
      </c>
      <c r="F25" s="4">
        <v>47779</v>
      </c>
      <c r="G25" s="4">
        <f t="shared" si="2"/>
        <v>143337</v>
      </c>
      <c r="H25" s="3" t="s">
        <v>13</v>
      </c>
      <c r="I25" s="3" t="s">
        <v>14</v>
      </c>
    </row>
  </sheetData>
  <mergeCells count="3">
    <mergeCell ref="A4:I4"/>
    <mergeCell ref="A11:I11"/>
    <mergeCell ref="A2:I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2024-08-01T04:27:42Z</dcterms:modified>
</cp:coreProperties>
</file>