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050" yWindow="-120" windowWidth="14070" windowHeight="9630"/>
  </bookViews>
  <sheets>
    <sheet name="Лист1" sheetId="1" r:id="rId1"/>
    <sheet name="Лист2" sheetId="2" r:id="rId2"/>
    <sheet name="Лист3" sheetId="3" r:id="rId3"/>
  </sheets>
  <definedNames>
    <definedName name="_GoBack" localSheetId="0">Лист1!#REF!</definedName>
  </definedNames>
  <calcPr calcId="124519"/>
</workbook>
</file>

<file path=xl/calcChain.xml><?xml version="1.0" encoding="utf-8"?>
<calcChain xmlns="http://schemas.openxmlformats.org/spreadsheetml/2006/main">
  <c r="G32" i="1"/>
  <c r="G31"/>
  <c r="G34"/>
  <c r="G33"/>
  <c r="G4" l="1"/>
  <c r="G5"/>
  <c r="G6"/>
  <c r="G7"/>
  <c r="G8"/>
  <c r="G9"/>
  <c r="G10"/>
  <c r="G11"/>
  <c r="G12"/>
  <c r="G13"/>
  <c r="G14"/>
  <c r="G15"/>
  <c r="G16"/>
  <c r="G17"/>
  <c r="G18"/>
  <c r="G19"/>
  <c r="G20"/>
  <c r="G21"/>
  <c r="G22"/>
  <c r="G23"/>
  <c r="G24"/>
  <c r="G25"/>
  <c r="G26"/>
  <c r="G27"/>
  <c r="G28"/>
  <c r="G29"/>
  <c r="G30"/>
  <c r="G3" l="1"/>
</calcChain>
</file>

<file path=xl/sharedStrings.xml><?xml version="1.0" encoding="utf-8"?>
<sst xmlns="http://schemas.openxmlformats.org/spreadsheetml/2006/main" count="172" uniqueCount="79">
  <si>
    <t>№ лота</t>
  </si>
  <si>
    <t>Наименование</t>
  </si>
  <si>
    <t>Техническая спецификация</t>
  </si>
  <si>
    <t>Цена за ед., тенге</t>
  </si>
  <si>
    <t>Сумма, тенге</t>
  </si>
  <si>
    <t>ед.изм</t>
  </si>
  <si>
    <t xml:space="preserve">Место поставки </t>
  </si>
  <si>
    <t xml:space="preserve">Срок поставки - в течение 3 (трех) рабочих дней с момента получения заявки от Заказчика, Место поставки: г. Нур-Султан,  ул. Манаса 17,  А 1, 7 (станция 40-я) "Городской инфекционный центр, больница", отдел фармации   </t>
  </si>
  <si>
    <t xml:space="preserve">Место поставки: г. Нур-Султан,  ул. Манаса 17, А 1, 7 (станция 40-я) "Городской инфекционный центр, больница", отдел фармации  </t>
  </si>
  <si>
    <t>Срок поставки</t>
  </si>
  <si>
    <t>по заявкам заказчика</t>
  </si>
  <si>
    <t xml:space="preserve"> г. Нур-Султан,  улица Манаса, 17, А 1, 7 (станция 40-я) "Городской инфекционный центротдел фармации  </t>
  </si>
  <si>
    <t>упаковка</t>
  </si>
  <si>
    <t xml:space="preserve">QC Solution for GE500 (level 1:10 mL*1, level 2:10 mL*1, level
3:10 mL*1) - Раствор контроля качества для GE500 (уровень
1:10 мл * 1, уровень 2:10 мл * 1, уровень 3:10 мл * 1)
</t>
  </si>
  <si>
    <t>Deproteinizer (50mL) - Депротеинизатор (50 мл)</t>
  </si>
  <si>
    <t xml:space="preserve">DS-Ref. Filling Solution for GE500 (10 mL) – DS -Ref. Раствор
для заполнения для GE (10 мл)
</t>
  </si>
  <si>
    <t xml:space="preserve">DS-ISE Filling Solution for GE500 (10 mL) – DS -ISE Раствор
для заполнения для GE (10 мл)
</t>
  </si>
  <si>
    <t xml:space="preserve"> г. Нур-Султан,  улица Манаса, 17, отдел фармации </t>
  </si>
  <si>
    <t xml:space="preserve">GE-1 Reagent Pack for GE500 (500Tests one pack) - Реагенты
GE-1 для GE500 (500 тестов/упаковка)
</t>
  </si>
  <si>
    <t xml:space="preserve">GE-1 Reagent Pack for GE500 (500Tests one pack) - Реагенты GE-1 для GE500 (500 тестов/упаковка)
Измеряемые параметры: электролиты - K+, Na+, Cl-, Ca2+, Li+, pH
Типы образцов: Гепаринизированная цельная кровь, сыворотка, плазма, моча
Система: Картриджная система, использует картриджа "всё-в-одном"
Картридж содержит реагенты и расходные материалы, необходимые для проведения анализа
Обслуживание: только замена картриджа
Продолжительность использования картриджа на борту анализатора: 24 месяцев со дня производства
Количество тестов: 500 тестов
Размеры картриджа: 138 мм х 139 мм х 80 мм
Вес картриджа: 0,8 кг
Температура хранения картриджа: 2-30 ºС
Срок годности картриджа: 24 месяцев со дня производства 
</t>
  </si>
  <si>
    <t xml:space="preserve">QC Solution for GE500 (level 1:10 mL*1, level 2:10 mL*1, level 3:10 mL*1) - Раствор контроля качества для GE500 (уровень 1:10 мл * 1, уровень 2:10 мл * 1, уровень 3:10 мл * 1);
Функция: раствор для оценки качества результатов исследований, анализатора электролитов.
Условия хранения  2 ~ 30 ° С
</t>
  </si>
  <si>
    <t>: DS-Ref. Filling Solution for GE500 (10 mL) – DS -Ref. Раствор для заполнения для GE (10 мл) . Условия хранения  2 ~ 30 ° С</t>
  </si>
  <si>
    <t>DS-ISE Filling Solution for GE500 (10 mL) – DS -ISE Раствор для заполнения для GE (10 мл). Условия хранения  2 ~ 30 ° С</t>
  </si>
  <si>
    <t xml:space="preserve">Deproteinizer (50mL) - Депротеинизатор (50 мл) 
Функция - раствор  для очистки трубок и электродов анализатора электролитов GE500. 
Условия хранения  2 ~ 30 ° С
</t>
  </si>
  <si>
    <t>Кол-во</t>
  </si>
  <si>
    <t>Петля</t>
  </si>
  <si>
    <t>Лигирующее устройство для лигирования полипов.</t>
  </si>
  <si>
    <t>Колпачок водозащитный</t>
  </si>
  <si>
    <t>Клапан биопсийный</t>
  </si>
  <si>
    <t>Клапан подачи воды/воздуха</t>
  </si>
  <si>
    <t>Фильтр</t>
  </si>
  <si>
    <t>Рулон бумаги</t>
  </si>
  <si>
    <t>Лампа ксеноновая</t>
  </si>
  <si>
    <t>Заглушка канала</t>
  </si>
  <si>
    <t>Крышка</t>
  </si>
  <si>
    <t>Контейнер для воды</t>
  </si>
  <si>
    <t>Трубка инъекционная</t>
  </si>
  <si>
    <t xml:space="preserve">Петля.
Совместимость с инструментальным каналом 2,8 мм
Длина инструмента не менее 2300 мм.
Петля овального типа.
Ширина раскрытия петли не более 10 мм.
Диаметр плетеной проволоки не более 0,47 мм.
Наличие интегрированной ручки с измерительной маркировкой. 
Наличие пластиковой оболочки 
Стерильная.
Количество в упаковке не менее 10 штук.
</t>
  </si>
  <si>
    <t xml:space="preserve">Петля.
Совместимость с инструментальным каналом 2,8 мм
Длина инструмента не менее 2300 мм.
Петля овального типа.
Ширина раскрытия петли не более 15 мм.
Диаметр плетеной проволоки не более 0,47 мм.
Наличие интегрированной ручки с измерительной маркировкой. 
Наличие пластиковой оболочки 
Стерильная.
Количество в упаковке не менее 10 штук.
</t>
  </si>
  <si>
    <t xml:space="preserve">Совместимость с инструментальным каналом 2,8 мм
Длина инструмента не менее 2300 мм.
Диаметр раскрытия предзаряженной петли 30 мм.
Возможность регулировать степень стягивания петли.
Материал изготовления петли должен быть Нейлон.
Наличие подвижной пластиковой оболочки вводимой части.
Наличие интегрированной ручки.
Стерильное.
Количество в упаковке не менее 5 штук.
</t>
  </si>
  <si>
    <t>Одноразовый прямой мягкий дистальный колпачок для проведения эндоскопической диссекции подслизистого слоя. Внешний диаметр 15.0 мм, длина от дистального конца эндоскопа 4 мм. Наличие бокового отверстия для дренирования жидкости. Совместимость с эндоскопом Olympus. Стерильный. Наличие не менее 10 штук в упаковке.</t>
  </si>
  <si>
    <t xml:space="preserve">Прямой мягкий дистальный колпачок для проведения эндоскопической диссекции
подслизистого слоя.
</t>
  </si>
  <si>
    <t xml:space="preserve">Колпачок водозащитный, для присоединения к электрическому разъему
эндоскопа для защиты разъема от попадания воды при обработке
устройства, а также для проверки утечек. Наличие вентиляционного адаптера водозащитного
колпачка для присоединения к течеискателю. Должен быть совместим с эндоскопами производства Olympus.
</t>
  </si>
  <si>
    <t>Шт.</t>
  </si>
  <si>
    <t>Клапан биопсийный для присоединения к порту инструментального канала. Наличие не менее 10 штук в упаковке. Должен быть совместим с эндоскопами производства Olympus.</t>
  </si>
  <si>
    <t>Клапан подачи воды/воздуха должен быть изготовлен из нержавеющей стали, наличие на клапане резиновых уплотнений для распределения потоков воды и воздуха. Должен быть совместим с эндоскопами производства Olympus.</t>
  </si>
  <si>
    <t>Фильтр микробиологический, антибактериальный, одноразовый для  аспиратора не менее 10 штук в упаковке. Должен быть совместим с аспиратороми производства Olympus.</t>
  </si>
  <si>
    <t>Рулон бумаги для печатающего устройства, в упаковке не менее 10штук. Должен быть совместим с репроцессором эндоскопов OER-AW производства Olympus.</t>
  </si>
  <si>
    <t xml:space="preserve">Лампа ксеноновая с короткой дугой (без озона) не менее 300 Вт. Срок службы
лампы не менее 500 часов непрерывного использования. Совместимость с импульсным стабилизатором для запуска лампы. Должна быть совместима с источником света CLV-190 производства Olympus
</t>
  </si>
  <si>
    <t xml:space="preserve">Лампа ксеноновая с короткой дугой (без озона) не менее 300 Вт. Срок службы
лампы не менее 500 часов непрерывного использования. Совместимость с импульсным стабилизатором для запуска лампы. Должна быть совместима с источником света CLV-180 производства Olympus.
</t>
  </si>
  <si>
    <t>Заглушка дополнительного канала для воды, должна быть совместима с эндоскопами производства Olympus.</t>
  </si>
  <si>
    <t>Крышка для контейнера воды, с конектором для подсоединения к эндоскопам. Должна быть совместима с эндоскопами производства Olympus.</t>
  </si>
  <si>
    <t>Контейнер для воды совместимый с CO², должен быть совместим с эндоскопами производства Olympus.</t>
  </si>
  <si>
    <t xml:space="preserve">Трубка инъекционная многоразовая.
Совместимость с инструментальным каналом 2 мм и более.
Длина инструмента не менее 1050 мм.
Наличие металлического распылителя на дистальной части. 
Наличие разъема "Луер-Лок" для соединения со шприцем. 
Возможность автоклавирования и ультразвуковой обработки.
</t>
  </si>
  <si>
    <t>Тонометр Омрон</t>
  </si>
  <si>
    <t>Полуавтоматический тонометр OMRON M1 Compact (HEM-4022-E) предназначен для измерения артериального давления и частоты пульса. Перед использованием тонометра внимательно прочитайте инструкцию по эксплуатации. раткое функциональное описание прибора полуавтоматический тонометр OMRON M1 Compact:Компрессия (нагнетание воздуха в манжету) — ручная с помощью грушиДекомпрессия (стравливание воздуха из манжеты) — автоматическая с помощью встроенного клапана сброса давленияЦифровой ЖК-дисплей с крупными цифрами 14х8 ммВ приборе используется осциллометрический метод измерения с помощью ёмкостного датчика давленияПрибор автоматически сохраняет результаты 14 последних измерений (значения артериального давления и частоты пульса)Источник питания — 4 батарейки «AAA» напряжением 1,5 В (хватает примерно на 1500 измерений)Тонометр снабжен функцией определения нерегулярного сердцебиения (аритмии)
Гарантийный срок не менее 12 месяцев</t>
  </si>
  <si>
    <t>штука</t>
  </si>
  <si>
    <t xml:space="preserve"> г. Нур-Султан,  улица Манаса, 17, А 1, 7 (станция 40-я) "Городской инфекционный центр, больница", отдел фармации  </t>
  </si>
  <si>
    <t>Тест-полоски Easy Touch Simple для определения глюкозы в крови, в упаковке 50 полосок</t>
  </si>
  <si>
    <t>Тест-полоски Сателлит Экспресс №50</t>
  </si>
  <si>
    <t>Термометр электронный бесконтактный медицинский</t>
  </si>
  <si>
    <t>бесконтактный инфракрасный термометр, время измерения не более 1 сек, с LCD экраном и сохранением данных Расстояние измерения температуры: 3 см-5 см (без контакта).Максимальная температура:42градусов, Доп. опции термометра: автоматическое отключение, Функции термометра: измерение температуры (OUT), Питание:от батареек, Тип аккумулятора: 2x-AAA-батарейка, Гарантийный срок не менее 12 месяцев</t>
  </si>
  <si>
    <t>Канюля двойная двухпросветная NovaPort twin KU, 18F, 22Fr, 24Fr-170 мм, 270мм 3/8"</t>
  </si>
  <si>
    <t>Двухпросветные канюли предназначенные для ЭКМО. Представляют собой тонкостенные канюли, армированные проволокой из полиуретана, устанавливаются в сосуд чрескожно по методу Сельдингера. Канюли имеют покрытие x.ellence, которое представляет собой прочную биологически активную и биологически совместимую поверхность, состоящую из высокомолекулярного гепарина с ковалентной и ионной связью с иммобилизованным альбумином. Количество гепарина в покрытии составляет 0,3 мкг/см2. Длительность применения изделия не менее 14 суток. Минимальный набор 1 упаковки должно содержать: двухпросветная канюля с установленным расширителем  - 1 шт, Скальпель одноразового применения - 1 шт, пункционная игла - 1 шт, магистральный зажим - 2 шт, направляющий проводник - 1 шт, тупоконечная игла для удаления остаточного воздуха - 1 шт. Хранение изделия только в оригинальной упаковке в тёмном сухом месте при температуре от +10 до +30°C. Размеры канюль - 18, 22, 24 Фр. и длиной 170, 270 мм. Размеры по заявке заказчика</t>
  </si>
  <si>
    <t xml:space="preserve"> г. Нур-Султан,   А 1, 7 (станция 40-я) "Городской инфекционный центр, больница", отдел фармации  </t>
  </si>
  <si>
    <t>адгезивная повязка для раны стерильная 10см*25см, №5</t>
  </si>
  <si>
    <t xml:space="preserve">адгезивная повязка для раны стерильная 10см*25см, самоклеющаяся повязка с покрытием из мягкого силикона для ухода за рубцами ,В одной упаковке   5 штук, </t>
  </si>
  <si>
    <t>Набор для установки канюль</t>
  </si>
  <si>
    <t xml:space="preserve">Наборы для установки канюль содержат компоненты для периферической канюляции по методу Сельдингера. В набор входит: 0,038 (0,965 мм) * 150 см  проводник, конусовидный сосудистый дилататор  8 – 10 Fr, 12-14 Fr, 16-18 Fr, скальпель №11, шприц 10 мл, игла Сельдингера 18 Ga (1,02 мм). </t>
  </si>
  <si>
    <t>в течение 15 (пятнадцати) календарных дней с даты подписания договора с Заказчиком</t>
  </si>
  <si>
    <t>пара</t>
  </si>
  <si>
    <t>Перчатки смотровые латексные изготовлены из высшего качественного натурального латекса, который разработан, чтобы обеспечить большую прочность и эластичность также повышая тактильность и чувствительность. M – средний (90-99 мм, Количество в упаковке: 100 шт.  Класс 1 – с низкой степенью риска.Условия хранения:
Хранятся в упакованном виде в помещении при температуре от +10 ºС  до +30ºС, в сухом месте, защищенном  от прямого солнечного света, в заводской упаковке.Срок годности 3 года</t>
  </si>
  <si>
    <t>Перчатки смотровые латексные изготовлены из высшего качественного натурального латекса, который разработан, чтобы обеспечить большую прочность и эластичность также повышая тактильность и чувствительность. , Количество в упаковке: 100 шт.  Класс 1 – с низкой степенью риска.Условия хранения:
Хранятся в упакованном виде в помещении при температуре от +10 ºС  до +30ºС, в сухом месте, защищенном  от прямого солнечного света, в заводской упаковке.Срок годности 3 года, размер L</t>
  </si>
  <si>
    <t>Перчатки  смотровые латексные неопудренные, нестерильные размер:,  M.</t>
  </si>
  <si>
    <t>Перчатки  смотровые латексные неопудренные, нестерильные размер:,  L.</t>
  </si>
  <si>
    <t xml:space="preserve">Приложение №1 к объявлению от 27.05.2021 г.   </t>
  </si>
  <si>
    <t xml:space="preserve">Калибровочный
подтверждающий продукт,
включающий параметры
оксиметрии, уровень 1-
GEM CVP (Calibration
Valuation Product) Lеvel
1with CO-OX из комплекта
Система определения
ионного и газового
состава крови in vitro
автоматическая Gem
Premier 4000 в комплекте с
картриджами,
контрольными
материалами и
принадлежностями
10x1,8 мл +2 +8 С
</t>
  </si>
  <si>
    <t xml:space="preserve">Калибровочный
подтверждающий продукт,
включающий параметры
оксиметрии, уровень 2-
GEM CVP (Calibration
Valuation Product) Lеvel 2
with CO-OX из комплекта
Система определения
ионного и газового
состава крови in vitro
автоматическая Gem
Premier 4000 в комплекте с
картриджами,
контрольными
материалами и
принадлежностями 10x1,8
мл +2 +8 С
</t>
  </si>
  <si>
    <t xml:space="preserve"> г. Нур-Султан,  улица Манаса, 22/3 отдел фармации  </t>
  </si>
</sst>
</file>

<file path=xl/styles.xml><?xml version="1.0" encoding="utf-8"?>
<styleSheet xmlns="http://schemas.openxmlformats.org/spreadsheetml/2006/main">
  <numFmts count="1">
    <numFmt numFmtId="43" formatCode="_-* #,##0.00_р_._-;\-* #,##0.00_р_._-;_-* &quot;-&quot;??_р_._-;_-@_-"/>
  </numFmts>
  <fonts count="12">
    <font>
      <sz val="11"/>
      <color theme="1"/>
      <name val="Calibri"/>
      <family val="2"/>
      <scheme val="minor"/>
    </font>
    <font>
      <sz val="10"/>
      <name val="Arial"/>
      <family val="2"/>
    </font>
    <font>
      <sz val="11"/>
      <color indexed="8"/>
      <name val="Calibri"/>
      <family val="2"/>
      <scheme val="minor"/>
    </font>
    <font>
      <sz val="14"/>
      <color theme="1"/>
      <name val="Times New Roman"/>
      <family val="1"/>
      <charset val="204"/>
    </font>
    <font>
      <b/>
      <sz val="14"/>
      <color theme="1"/>
      <name val="Times New Roman"/>
      <family val="1"/>
      <charset val="204"/>
    </font>
    <font>
      <sz val="14"/>
      <name val="Times New Roman"/>
      <family val="1"/>
      <charset val="204"/>
    </font>
    <font>
      <sz val="10"/>
      <name val="Arial Cyr"/>
      <charset val="204"/>
    </font>
    <font>
      <sz val="11"/>
      <color theme="1"/>
      <name val="Calibri"/>
      <family val="2"/>
      <scheme val="minor"/>
    </font>
    <font>
      <sz val="14"/>
      <color rgb="FFFF0000"/>
      <name val="Times New Roman"/>
      <family val="1"/>
      <charset val="204"/>
    </font>
    <font>
      <sz val="14"/>
      <color rgb="FF000000"/>
      <name val="Times New Roman"/>
      <family val="1"/>
      <charset val="204"/>
    </font>
    <font>
      <sz val="14"/>
      <color indexed="8"/>
      <name val="Times New Roman"/>
      <family val="1"/>
      <charset val="204"/>
    </font>
    <font>
      <sz val="10"/>
      <name val="Helv"/>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1" fillId="0" borderId="0"/>
    <xf numFmtId="0" fontId="2" fillId="0" borderId="0"/>
    <xf numFmtId="0" fontId="2" fillId="0" borderId="0"/>
    <xf numFmtId="0" fontId="6" fillId="0" borderId="0">
      <alignment horizontal="center"/>
    </xf>
    <xf numFmtId="43" fontId="7" fillId="0" borderId="0" applyFont="0" applyFill="0" applyBorder="0" applyAlignment="0" applyProtection="0"/>
    <xf numFmtId="0" fontId="11" fillId="0" borderId="0"/>
  </cellStyleXfs>
  <cellXfs count="32">
    <xf numFmtId="0" fontId="0" fillId="0" borderId="0" xfId="0"/>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4" fontId="3" fillId="2" borderId="0" xfId="0" applyNumberFormat="1" applyFont="1" applyFill="1" applyAlignment="1">
      <alignment horizontal="center" vertical="center"/>
    </xf>
    <xf numFmtId="0" fontId="3" fillId="2" borderId="0" xfId="0" applyFont="1" applyFill="1" applyAlignment="1">
      <alignment horizontal="center" vertical="center" wrapText="1"/>
    </xf>
    <xf numFmtId="0" fontId="5"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4" fontId="5" fillId="2" borderId="1" xfId="5"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shrinkToFit="1"/>
    </xf>
    <xf numFmtId="0" fontId="8" fillId="2" borderId="0" xfId="0" applyFont="1" applyFill="1" applyAlignment="1">
      <alignment horizontal="center" vertical="center"/>
    </xf>
    <xf numFmtId="0" fontId="9"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3" fillId="2" borderId="0" xfId="0" applyFont="1" applyFill="1" applyAlignment="1">
      <alignment horizontal="center" vertical="center"/>
    </xf>
    <xf numFmtId="0" fontId="3" fillId="0" borderId="1" xfId="0" applyFont="1" applyBorder="1" applyAlignment="1">
      <alignment horizontal="center" vertical="center" wrapText="1"/>
    </xf>
    <xf numFmtId="0" fontId="3" fillId="2" borderId="1" xfId="0" applyNumberFormat="1" applyFont="1" applyFill="1" applyBorder="1" applyAlignment="1">
      <alignment horizontal="center" vertical="center" wrapText="1"/>
    </xf>
    <xf numFmtId="4" fontId="5" fillId="2" borderId="3" xfId="5" applyNumberFormat="1" applyFont="1" applyFill="1" applyBorder="1" applyAlignment="1">
      <alignment horizontal="center" vertical="center" wrapText="1"/>
    </xf>
    <xf numFmtId="2" fontId="3" fillId="2" borderId="3" xfId="0" applyNumberFormat="1" applyFont="1" applyFill="1" applyBorder="1" applyAlignment="1">
      <alignment horizontal="center" vertical="center" wrapText="1"/>
    </xf>
    <xf numFmtId="0" fontId="3" fillId="2" borderId="0" xfId="0" applyFont="1" applyFill="1" applyAlignment="1">
      <alignment horizontal="center" vertical="center"/>
    </xf>
    <xf numFmtId="0" fontId="5" fillId="2" borderId="1" xfId="6" applyFont="1" applyFill="1" applyBorder="1" applyAlignment="1">
      <alignment horizontal="center" vertical="center" wrapText="1"/>
    </xf>
    <xf numFmtId="0" fontId="3" fillId="0" borderId="1" xfId="0" applyFont="1" applyBorder="1" applyAlignment="1">
      <alignment horizontal="center" vertical="center"/>
    </xf>
    <xf numFmtId="0" fontId="5" fillId="0" borderId="1" xfId="3" applyFont="1" applyFill="1" applyBorder="1" applyAlignment="1">
      <alignment horizontal="center" vertical="center"/>
    </xf>
    <xf numFmtId="0" fontId="9" fillId="0" borderId="1" xfId="0" applyFont="1" applyBorder="1" applyAlignment="1">
      <alignment horizontal="center" vertical="center"/>
    </xf>
    <xf numFmtId="4" fontId="3" fillId="0" borderId="1" xfId="0" applyNumberFormat="1" applyFont="1" applyBorder="1" applyAlignment="1">
      <alignment horizontal="center" vertical="center" wrapText="1"/>
    </xf>
    <xf numFmtId="4" fontId="5" fillId="2" borderId="1" xfId="0" applyNumberFormat="1" applyFont="1" applyFill="1" applyBorder="1" applyAlignment="1">
      <alignment horizontal="center" vertical="center"/>
    </xf>
    <xf numFmtId="4" fontId="3" fillId="2" borderId="3"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0" fontId="3" fillId="2" borderId="0" xfId="0" applyFont="1" applyFill="1" applyAlignment="1">
      <alignment horizontal="center" vertical="center"/>
    </xf>
    <xf numFmtId="0" fontId="3" fillId="2" borderId="0" xfId="0" applyFont="1" applyFill="1" applyAlignment="1">
      <alignment horizontal="center" vertical="center"/>
    </xf>
    <xf numFmtId="0" fontId="3" fillId="2" borderId="0" xfId="0" applyFont="1" applyFill="1" applyAlignment="1">
      <alignment horizontal="center" vertical="center"/>
    </xf>
    <xf numFmtId="0" fontId="3" fillId="2" borderId="2" xfId="0" applyFont="1" applyFill="1" applyBorder="1" applyAlignment="1">
      <alignment horizontal="right" vertical="center"/>
    </xf>
  </cellXfs>
  <cellStyles count="7">
    <cellStyle name="Standard 2" xfId="1"/>
    <cellStyle name="Обычный" xfId="0" builtinId="0"/>
    <cellStyle name="Обычный 2" xfId="3"/>
    <cellStyle name="Обычный 4" xfId="2"/>
    <cellStyle name="Обычный_Лист1" xfId="6"/>
    <cellStyle name="Стиль 1" xfId="4"/>
    <cellStyle name="Финансовый" xfId="5"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4</xdr:col>
      <xdr:colOff>876300</xdr:colOff>
      <xdr:row>27</xdr:row>
      <xdr:rowOff>0</xdr:rowOff>
    </xdr:from>
    <xdr:to>
      <xdr:col>5</xdr:col>
      <xdr:colOff>774926</xdr:colOff>
      <xdr:row>28</xdr:row>
      <xdr:rowOff>121529</xdr:rowOff>
    </xdr:to>
    <xdr:sp macro="" textlink="">
      <xdr:nvSpPr>
        <xdr:cNvPr id="2" name="Text Box 117"/>
        <xdr:cNvSpPr txBox="1">
          <a:spLocks noChangeArrowheads="1"/>
        </xdr:cNvSpPr>
      </xdr:nvSpPr>
      <xdr:spPr bwMode="auto">
        <a:xfrm>
          <a:off x="10115550" y="20983575"/>
          <a:ext cx="689202" cy="55015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editAs="oneCell">
    <xdr:from>
      <xdr:col>5</xdr:col>
      <xdr:colOff>0</xdr:colOff>
      <xdr:row>27</xdr:row>
      <xdr:rowOff>0</xdr:rowOff>
    </xdr:from>
    <xdr:to>
      <xdr:col>5</xdr:col>
      <xdr:colOff>95250</xdr:colOff>
      <xdr:row>28</xdr:row>
      <xdr:rowOff>722</xdr:rowOff>
    </xdr:to>
    <xdr:sp macro="" textlink="">
      <xdr:nvSpPr>
        <xdr:cNvPr id="3" name="Text Box 105"/>
        <xdr:cNvSpPr txBox="1">
          <a:spLocks noChangeArrowheads="1"/>
        </xdr:cNvSpPr>
      </xdr:nvSpPr>
      <xdr:spPr bwMode="auto">
        <a:xfrm>
          <a:off x="10115550" y="20983575"/>
          <a:ext cx="95250" cy="42934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editAs="oneCell">
    <xdr:from>
      <xdr:col>5</xdr:col>
      <xdr:colOff>0</xdr:colOff>
      <xdr:row>27</xdr:row>
      <xdr:rowOff>0</xdr:rowOff>
    </xdr:from>
    <xdr:to>
      <xdr:col>5</xdr:col>
      <xdr:colOff>95250</xdr:colOff>
      <xdr:row>28</xdr:row>
      <xdr:rowOff>721</xdr:rowOff>
    </xdr:to>
    <xdr:sp macro="" textlink="">
      <xdr:nvSpPr>
        <xdr:cNvPr id="4" name="Text Box 105"/>
        <xdr:cNvSpPr txBox="1">
          <a:spLocks noChangeArrowheads="1"/>
        </xdr:cNvSpPr>
      </xdr:nvSpPr>
      <xdr:spPr bwMode="auto">
        <a:xfrm>
          <a:off x="10115550" y="20983575"/>
          <a:ext cx="95250" cy="42934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40"/>
  <sheetViews>
    <sheetView tabSelected="1" topLeftCell="A18" zoomScale="80" zoomScaleNormal="80" workbookViewId="0">
      <selection activeCell="L32" sqref="L32"/>
    </sheetView>
  </sheetViews>
  <sheetFormatPr defaultColWidth="9.140625" defaultRowHeight="18.75"/>
  <cols>
    <col min="1" max="1" width="12.42578125" style="14" customWidth="1"/>
    <col min="2" max="2" width="38.5703125" style="5" customWidth="1"/>
    <col min="3" max="3" width="63.5703125" style="14" customWidth="1"/>
    <col min="4" max="4" width="12.7109375" style="14" customWidth="1"/>
    <col min="5" max="5" width="11.5703125" style="14" customWidth="1"/>
    <col min="6" max="6" width="15.28515625" style="14" customWidth="1"/>
    <col min="7" max="7" width="17.85546875" style="14" customWidth="1"/>
    <col min="8" max="8" width="15.85546875" style="14" customWidth="1"/>
    <col min="9" max="9" width="42.5703125" style="14" customWidth="1"/>
    <col min="10" max="10" width="9.140625" style="14"/>
    <col min="11" max="11" width="10.28515625" style="14" bestFit="1" customWidth="1"/>
    <col min="12" max="13" width="9.140625" style="14"/>
    <col min="14" max="14" width="15.28515625" style="14" bestFit="1" customWidth="1"/>
    <col min="15" max="16384" width="9.140625" style="14"/>
  </cols>
  <sheetData>
    <row r="1" spans="1:9">
      <c r="B1" s="31" t="s">
        <v>75</v>
      </c>
      <c r="C1" s="31"/>
      <c r="D1" s="31"/>
      <c r="E1" s="31"/>
      <c r="F1" s="31"/>
      <c r="G1" s="31"/>
      <c r="H1" s="31"/>
      <c r="I1" s="31"/>
    </row>
    <row r="2" spans="1:9" ht="46.5" customHeight="1">
      <c r="A2" s="1" t="s">
        <v>0</v>
      </c>
      <c r="B2" s="1" t="s">
        <v>1</v>
      </c>
      <c r="C2" s="1" t="s">
        <v>2</v>
      </c>
      <c r="D2" s="1" t="s">
        <v>5</v>
      </c>
      <c r="E2" s="1" t="s">
        <v>24</v>
      </c>
      <c r="F2" s="1" t="s">
        <v>3</v>
      </c>
      <c r="G2" s="1" t="s">
        <v>4</v>
      </c>
      <c r="H2" s="1" t="s">
        <v>9</v>
      </c>
      <c r="I2" s="1" t="s">
        <v>6</v>
      </c>
    </row>
    <row r="3" spans="1:9" s="19" customFormat="1" ht="54.75" customHeight="1">
      <c r="A3" s="2">
        <v>1</v>
      </c>
      <c r="B3" s="2" t="s">
        <v>18</v>
      </c>
      <c r="C3" s="2" t="s">
        <v>19</v>
      </c>
      <c r="D3" s="2" t="s">
        <v>12</v>
      </c>
      <c r="E3" s="21">
        <v>25</v>
      </c>
      <c r="F3" s="7">
        <v>125000</v>
      </c>
      <c r="G3" s="7">
        <f>E3*F3</f>
        <v>3125000</v>
      </c>
      <c r="H3" s="7" t="s">
        <v>10</v>
      </c>
      <c r="I3" s="2" t="s">
        <v>17</v>
      </c>
    </row>
    <row r="4" spans="1:9" s="19" customFormat="1" ht="46.5" customHeight="1">
      <c r="A4" s="2">
        <v>2</v>
      </c>
      <c r="B4" s="2" t="s">
        <v>13</v>
      </c>
      <c r="C4" s="2" t="s">
        <v>20</v>
      </c>
      <c r="D4" s="2" t="s">
        <v>12</v>
      </c>
      <c r="E4" s="21">
        <v>1</v>
      </c>
      <c r="F4" s="7">
        <v>12000</v>
      </c>
      <c r="G4" s="7">
        <f t="shared" ref="G4:G33" si="0">E4*F4</f>
        <v>12000</v>
      </c>
      <c r="H4" s="7" t="s">
        <v>10</v>
      </c>
      <c r="I4" s="2" t="s">
        <v>17</v>
      </c>
    </row>
    <row r="5" spans="1:9" s="19" customFormat="1" ht="46.5" customHeight="1">
      <c r="A5" s="2">
        <v>3</v>
      </c>
      <c r="B5" s="2" t="s">
        <v>14</v>
      </c>
      <c r="C5" s="2" t="s">
        <v>23</v>
      </c>
      <c r="D5" s="2" t="s">
        <v>12</v>
      </c>
      <c r="E5" s="21">
        <v>1</v>
      </c>
      <c r="F5" s="7">
        <v>24000</v>
      </c>
      <c r="G5" s="7">
        <f t="shared" si="0"/>
        <v>24000</v>
      </c>
      <c r="H5" s="7" t="s">
        <v>10</v>
      </c>
      <c r="I5" s="2" t="s">
        <v>17</v>
      </c>
    </row>
    <row r="6" spans="1:9" s="19" customFormat="1" ht="46.5" customHeight="1">
      <c r="A6" s="2">
        <v>4</v>
      </c>
      <c r="B6" s="2" t="s">
        <v>15</v>
      </c>
      <c r="C6" s="2" t="s">
        <v>21</v>
      </c>
      <c r="D6" s="2" t="s">
        <v>12</v>
      </c>
      <c r="E6" s="21">
        <v>1</v>
      </c>
      <c r="F6" s="7">
        <v>10000</v>
      </c>
      <c r="G6" s="7">
        <f t="shared" si="0"/>
        <v>10000</v>
      </c>
      <c r="H6" s="7" t="s">
        <v>10</v>
      </c>
      <c r="I6" s="2" t="s">
        <v>17</v>
      </c>
    </row>
    <row r="7" spans="1:9" ht="40.5" customHeight="1">
      <c r="A7" s="2">
        <v>5</v>
      </c>
      <c r="B7" s="15" t="s">
        <v>16</v>
      </c>
      <c r="C7" s="15" t="s">
        <v>22</v>
      </c>
      <c r="D7" s="2" t="s">
        <v>12</v>
      </c>
      <c r="E7" s="21">
        <v>1</v>
      </c>
      <c r="F7" s="7">
        <v>10000</v>
      </c>
      <c r="G7" s="7">
        <f t="shared" si="0"/>
        <v>10000</v>
      </c>
      <c r="H7" s="7" t="s">
        <v>10</v>
      </c>
      <c r="I7" s="2" t="s">
        <v>11</v>
      </c>
    </row>
    <row r="8" spans="1:9" ht="39.75" customHeight="1">
      <c r="A8" s="2">
        <v>6</v>
      </c>
      <c r="B8" s="12" t="s">
        <v>25</v>
      </c>
      <c r="C8" s="20" t="s">
        <v>37</v>
      </c>
      <c r="D8" s="2" t="s">
        <v>12</v>
      </c>
      <c r="E8" s="8">
        <v>1</v>
      </c>
      <c r="F8" s="24">
        <v>138400</v>
      </c>
      <c r="G8" s="7">
        <f t="shared" si="0"/>
        <v>138400</v>
      </c>
      <c r="H8" s="7" t="s">
        <v>10</v>
      </c>
      <c r="I8" s="2" t="s">
        <v>17</v>
      </c>
    </row>
    <row r="9" spans="1:9" ht="41.25" customHeight="1">
      <c r="A9" s="2">
        <v>7</v>
      </c>
      <c r="B9" s="12" t="s">
        <v>25</v>
      </c>
      <c r="C9" s="20" t="s">
        <v>38</v>
      </c>
      <c r="D9" s="2" t="s">
        <v>12</v>
      </c>
      <c r="E9" s="8">
        <v>1</v>
      </c>
      <c r="F9" s="24">
        <v>138400</v>
      </c>
      <c r="G9" s="7">
        <f t="shared" si="0"/>
        <v>138400</v>
      </c>
      <c r="H9" s="7" t="s">
        <v>10</v>
      </c>
      <c r="I9" s="2" t="s">
        <v>17</v>
      </c>
    </row>
    <row r="10" spans="1:9" ht="42.75" customHeight="1">
      <c r="A10" s="2">
        <v>8</v>
      </c>
      <c r="B10" s="12" t="s">
        <v>26</v>
      </c>
      <c r="C10" s="3" t="s">
        <v>39</v>
      </c>
      <c r="D10" s="2" t="s">
        <v>12</v>
      </c>
      <c r="E10" s="8">
        <v>1</v>
      </c>
      <c r="F10" s="24">
        <v>347600</v>
      </c>
      <c r="G10" s="7">
        <f t="shared" si="0"/>
        <v>347600</v>
      </c>
      <c r="H10" s="7" t="s">
        <v>10</v>
      </c>
      <c r="I10" s="2" t="s">
        <v>17</v>
      </c>
    </row>
    <row r="11" spans="1:9" ht="33.75" customHeight="1">
      <c r="A11" s="2">
        <v>9</v>
      </c>
      <c r="B11" s="12" t="s">
        <v>41</v>
      </c>
      <c r="C11" s="3" t="s">
        <v>40</v>
      </c>
      <c r="D11" s="2" t="s">
        <v>12</v>
      </c>
      <c r="E11" s="8">
        <v>1</v>
      </c>
      <c r="F11" s="9">
        <v>219800</v>
      </c>
      <c r="G11" s="7">
        <f t="shared" si="0"/>
        <v>219800</v>
      </c>
      <c r="H11" s="7" t="s">
        <v>10</v>
      </c>
      <c r="I11" s="2" t="s">
        <v>17</v>
      </c>
    </row>
    <row r="12" spans="1:9" ht="51.75" customHeight="1">
      <c r="A12" s="2">
        <v>10</v>
      </c>
      <c r="B12" s="12" t="s">
        <v>41</v>
      </c>
      <c r="C12" s="3" t="s">
        <v>41</v>
      </c>
      <c r="D12" s="2" t="s">
        <v>12</v>
      </c>
      <c r="E12" s="6">
        <v>1</v>
      </c>
      <c r="F12" s="10">
        <v>219800</v>
      </c>
      <c r="G12" s="7">
        <f t="shared" si="0"/>
        <v>219800</v>
      </c>
      <c r="H12" s="7" t="s">
        <v>10</v>
      </c>
      <c r="I12" s="2" t="s">
        <v>17</v>
      </c>
    </row>
    <row r="13" spans="1:9" ht="44.25" customHeight="1">
      <c r="A13" s="2">
        <v>11</v>
      </c>
      <c r="B13" s="12" t="s">
        <v>27</v>
      </c>
      <c r="C13" s="3" t="s">
        <v>42</v>
      </c>
      <c r="D13" s="8" t="s">
        <v>43</v>
      </c>
      <c r="E13" s="6">
        <v>4</v>
      </c>
      <c r="F13" s="10">
        <v>220900</v>
      </c>
      <c r="G13" s="7">
        <f t="shared" si="0"/>
        <v>883600</v>
      </c>
      <c r="H13" s="7" t="s">
        <v>10</v>
      </c>
      <c r="I13" s="2" t="s">
        <v>17</v>
      </c>
    </row>
    <row r="14" spans="1:9" ht="47.25" customHeight="1">
      <c r="A14" s="2">
        <v>12</v>
      </c>
      <c r="B14" s="12" t="s">
        <v>28</v>
      </c>
      <c r="C14" s="2" t="s">
        <v>44</v>
      </c>
      <c r="D14" s="2" t="s">
        <v>12</v>
      </c>
      <c r="E14" s="6">
        <v>5</v>
      </c>
      <c r="F14" s="9">
        <v>23300</v>
      </c>
      <c r="G14" s="7">
        <f t="shared" si="0"/>
        <v>116500</v>
      </c>
      <c r="H14" s="7" t="s">
        <v>10</v>
      </c>
      <c r="I14" s="2" t="s">
        <v>17</v>
      </c>
    </row>
    <row r="15" spans="1:9" ht="51.75" customHeight="1">
      <c r="A15" s="2">
        <v>13</v>
      </c>
      <c r="B15" s="12" t="s">
        <v>29</v>
      </c>
      <c r="C15" s="3" t="s">
        <v>45</v>
      </c>
      <c r="D15" s="8" t="s">
        <v>43</v>
      </c>
      <c r="E15" s="3">
        <v>2</v>
      </c>
      <c r="F15" s="25">
        <v>90200</v>
      </c>
      <c r="G15" s="7">
        <f t="shared" si="0"/>
        <v>180400</v>
      </c>
      <c r="H15" s="7" t="s">
        <v>10</v>
      </c>
      <c r="I15" s="2" t="s">
        <v>17</v>
      </c>
    </row>
    <row r="16" spans="1:9" ht="45.75" customHeight="1">
      <c r="A16" s="2">
        <v>14</v>
      </c>
      <c r="B16" s="12" t="s">
        <v>30</v>
      </c>
      <c r="C16" s="3" t="s">
        <v>46</v>
      </c>
      <c r="D16" s="2" t="s">
        <v>12</v>
      </c>
      <c r="E16" s="6">
        <v>1</v>
      </c>
      <c r="F16" s="9">
        <v>142300</v>
      </c>
      <c r="G16" s="7">
        <f t="shared" si="0"/>
        <v>142300</v>
      </c>
      <c r="H16" s="7" t="s">
        <v>10</v>
      </c>
      <c r="I16" s="2" t="s">
        <v>17</v>
      </c>
    </row>
    <row r="17" spans="1:14" ht="38.25" customHeight="1">
      <c r="A17" s="2">
        <v>15</v>
      </c>
      <c r="B17" s="12" t="s">
        <v>31</v>
      </c>
      <c r="C17" s="3" t="s">
        <v>47</v>
      </c>
      <c r="D17" s="2" t="s">
        <v>12</v>
      </c>
      <c r="E17" s="6">
        <v>5</v>
      </c>
      <c r="F17" s="9">
        <v>63800</v>
      </c>
      <c r="G17" s="7">
        <f t="shared" si="0"/>
        <v>319000</v>
      </c>
      <c r="H17" s="7" t="s">
        <v>10</v>
      </c>
      <c r="I17" s="2" t="s">
        <v>17</v>
      </c>
    </row>
    <row r="18" spans="1:14" ht="39" customHeight="1">
      <c r="A18" s="2">
        <v>16</v>
      </c>
      <c r="B18" s="12" t="s">
        <v>32</v>
      </c>
      <c r="C18" s="2" t="s">
        <v>48</v>
      </c>
      <c r="D18" s="13" t="s">
        <v>43</v>
      </c>
      <c r="E18" s="2">
        <v>1</v>
      </c>
      <c r="F18" s="7">
        <v>893800</v>
      </c>
      <c r="G18" s="7">
        <f t="shared" si="0"/>
        <v>893800</v>
      </c>
      <c r="H18" s="7" t="s">
        <v>10</v>
      </c>
      <c r="I18" s="2" t="s">
        <v>17</v>
      </c>
    </row>
    <row r="19" spans="1:14" ht="48" customHeight="1">
      <c r="A19" s="2">
        <v>17</v>
      </c>
      <c r="B19" s="15" t="s">
        <v>32</v>
      </c>
      <c r="C19" s="12" t="s">
        <v>49</v>
      </c>
      <c r="D19" s="13" t="s">
        <v>43</v>
      </c>
      <c r="E19" s="2">
        <v>1</v>
      </c>
      <c r="F19" s="7">
        <v>726900</v>
      </c>
      <c r="G19" s="7">
        <f t="shared" si="0"/>
        <v>726900</v>
      </c>
      <c r="H19" s="7" t="s">
        <v>10</v>
      </c>
      <c r="I19" s="2" t="s">
        <v>17</v>
      </c>
    </row>
    <row r="20" spans="1:14" ht="47.25" customHeight="1">
      <c r="A20" s="2">
        <v>18</v>
      </c>
      <c r="B20" s="23" t="s">
        <v>33</v>
      </c>
      <c r="C20" s="12" t="s">
        <v>50</v>
      </c>
      <c r="D20" s="13" t="s">
        <v>43</v>
      </c>
      <c r="E20" s="2">
        <v>1</v>
      </c>
      <c r="F20" s="7">
        <v>18000</v>
      </c>
      <c r="G20" s="7">
        <f t="shared" si="0"/>
        <v>18000</v>
      </c>
      <c r="H20" s="7" t="s">
        <v>10</v>
      </c>
      <c r="I20" s="2" t="s">
        <v>17</v>
      </c>
    </row>
    <row r="21" spans="1:14" ht="50.25" customHeight="1">
      <c r="A21" s="2">
        <v>19</v>
      </c>
      <c r="B21" s="21" t="s">
        <v>34</v>
      </c>
      <c r="C21" s="15" t="s">
        <v>51</v>
      </c>
      <c r="D21" s="13" t="s">
        <v>43</v>
      </c>
      <c r="E21" s="2">
        <v>3</v>
      </c>
      <c r="F21" s="7">
        <v>161000</v>
      </c>
      <c r="G21" s="7">
        <f t="shared" si="0"/>
        <v>483000</v>
      </c>
      <c r="H21" s="7" t="s">
        <v>10</v>
      </c>
      <c r="I21" s="2" t="s">
        <v>17</v>
      </c>
    </row>
    <row r="22" spans="1:14" ht="48.75" customHeight="1">
      <c r="A22" s="2">
        <v>20</v>
      </c>
      <c r="B22" s="21" t="s">
        <v>35</v>
      </c>
      <c r="C22" s="15" t="s">
        <v>52</v>
      </c>
      <c r="D22" s="13" t="s">
        <v>43</v>
      </c>
      <c r="E22" s="2">
        <v>1</v>
      </c>
      <c r="F22" s="7">
        <v>552300</v>
      </c>
      <c r="G22" s="7">
        <f t="shared" si="0"/>
        <v>552300</v>
      </c>
      <c r="H22" s="7" t="s">
        <v>10</v>
      </c>
      <c r="I22" s="2" t="s">
        <v>17</v>
      </c>
      <c r="N22" s="4"/>
    </row>
    <row r="23" spans="1:14" ht="48.75" customHeight="1">
      <c r="A23" s="2">
        <v>21</v>
      </c>
      <c r="B23" s="21" t="s">
        <v>36</v>
      </c>
      <c r="C23" s="15" t="s">
        <v>53</v>
      </c>
      <c r="D23" s="8" t="s">
        <v>43</v>
      </c>
      <c r="E23" s="12">
        <v>5</v>
      </c>
      <c r="F23" s="9">
        <v>131100</v>
      </c>
      <c r="G23" s="7">
        <f t="shared" si="0"/>
        <v>655500</v>
      </c>
      <c r="H23" s="7" t="s">
        <v>10</v>
      </c>
      <c r="I23" s="2" t="s">
        <v>17</v>
      </c>
    </row>
    <row r="24" spans="1:14" ht="41.25" customHeight="1">
      <c r="A24" s="2">
        <v>22</v>
      </c>
      <c r="B24" s="15" t="s">
        <v>54</v>
      </c>
      <c r="C24" s="15" t="s">
        <v>55</v>
      </c>
      <c r="D24" s="8" t="s">
        <v>56</v>
      </c>
      <c r="E24" s="12">
        <v>50</v>
      </c>
      <c r="F24" s="26">
        <v>23000</v>
      </c>
      <c r="G24" s="7">
        <f t="shared" si="0"/>
        <v>1150000</v>
      </c>
      <c r="H24" s="7" t="s">
        <v>10</v>
      </c>
      <c r="I24" s="2" t="s">
        <v>57</v>
      </c>
    </row>
    <row r="25" spans="1:14" ht="51.75" customHeight="1">
      <c r="A25" s="2">
        <v>23</v>
      </c>
      <c r="B25" s="15" t="s">
        <v>58</v>
      </c>
      <c r="C25" s="15" t="s">
        <v>58</v>
      </c>
      <c r="D25" s="2" t="s">
        <v>12</v>
      </c>
      <c r="E25" s="12">
        <v>500</v>
      </c>
      <c r="F25" s="26">
        <v>3500</v>
      </c>
      <c r="G25" s="7">
        <f t="shared" si="0"/>
        <v>1750000</v>
      </c>
      <c r="H25" s="7" t="s">
        <v>10</v>
      </c>
      <c r="I25" s="2" t="s">
        <v>57</v>
      </c>
    </row>
    <row r="26" spans="1:14" ht="45.75" customHeight="1">
      <c r="A26" s="2">
        <v>24</v>
      </c>
      <c r="B26" s="15" t="s">
        <v>59</v>
      </c>
      <c r="C26" s="15" t="s">
        <v>59</v>
      </c>
      <c r="D26" s="2" t="s">
        <v>12</v>
      </c>
      <c r="E26" s="12">
        <v>250</v>
      </c>
      <c r="F26" s="26">
        <v>3000</v>
      </c>
      <c r="G26" s="7">
        <f t="shared" si="0"/>
        <v>750000</v>
      </c>
      <c r="H26" s="7" t="s">
        <v>10</v>
      </c>
      <c r="I26" s="2" t="s">
        <v>57</v>
      </c>
    </row>
    <row r="27" spans="1:14" ht="34.5" customHeight="1">
      <c r="A27" s="2">
        <v>25</v>
      </c>
      <c r="B27" s="15" t="s">
        <v>60</v>
      </c>
      <c r="C27" s="15" t="s">
        <v>61</v>
      </c>
      <c r="D27" s="8" t="s">
        <v>56</v>
      </c>
      <c r="E27" s="16">
        <v>200</v>
      </c>
      <c r="F27" s="7">
        <v>980</v>
      </c>
      <c r="G27" s="7">
        <f t="shared" si="0"/>
        <v>196000</v>
      </c>
      <c r="H27" s="7" t="s">
        <v>10</v>
      </c>
      <c r="I27" s="2" t="s">
        <v>57</v>
      </c>
    </row>
    <row r="28" spans="1:14" ht="34.5" customHeight="1">
      <c r="A28" s="2">
        <v>26</v>
      </c>
      <c r="B28" s="15" t="s">
        <v>62</v>
      </c>
      <c r="C28" s="15" t="s">
        <v>63</v>
      </c>
      <c r="D28" s="8" t="s">
        <v>56</v>
      </c>
      <c r="E28" s="16">
        <v>4</v>
      </c>
      <c r="F28" s="7">
        <v>1272320</v>
      </c>
      <c r="G28" s="7">
        <f t="shared" si="0"/>
        <v>5089280</v>
      </c>
      <c r="H28" s="7" t="s">
        <v>10</v>
      </c>
      <c r="I28" s="2" t="s">
        <v>64</v>
      </c>
    </row>
    <row r="29" spans="1:14" ht="37.5" customHeight="1">
      <c r="A29" s="2">
        <v>27</v>
      </c>
      <c r="B29" s="15" t="s">
        <v>65</v>
      </c>
      <c r="C29" s="15" t="s">
        <v>66</v>
      </c>
      <c r="D29" s="22" t="s">
        <v>12</v>
      </c>
      <c r="E29" s="2">
        <v>200</v>
      </c>
      <c r="F29" s="27">
        <v>9000</v>
      </c>
      <c r="G29" s="7">
        <f t="shared" si="0"/>
        <v>1800000</v>
      </c>
      <c r="H29" s="7" t="s">
        <v>10</v>
      </c>
      <c r="I29" s="2" t="s">
        <v>64</v>
      </c>
    </row>
    <row r="30" spans="1:14" ht="37.5" customHeight="1">
      <c r="A30" s="2">
        <v>28</v>
      </c>
      <c r="B30" s="15" t="s">
        <v>67</v>
      </c>
      <c r="C30" s="15" t="s">
        <v>68</v>
      </c>
      <c r="D30" s="8" t="s">
        <v>56</v>
      </c>
      <c r="E30" s="16">
        <v>20</v>
      </c>
      <c r="F30" s="7">
        <v>54000</v>
      </c>
      <c r="G30" s="7">
        <f t="shared" si="0"/>
        <v>1080000</v>
      </c>
      <c r="H30" s="7" t="s">
        <v>10</v>
      </c>
      <c r="I30" s="2" t="s">
        <v>64</v>
      </c>
    </row>
    <row r="31" spans="1:14" s="29" customFormat="1" ht="37.5" customHeight="1">
      <c r="A31" s="2">
        <v>29</v>
      </c>
      <c r="B31" s="15" t="s">
        <v>73</v>
      </c>
      <c r="C31" s="15" t="s">
        <v>71</v>
      </c>
      <c r="D31" s="8" t="s">
        <v>70</v>
      </c>
      <c r="E31" s="12">
        <v>45000</v>
      </c>
      <c r="F31" s="18">
        <v>78</v>
      </c>
      <c r="G31" s="7">
        <f t="shared" ref="G31:G32" si="1">E31*F31</f>
        <v>3510000</v>
      </c>
      <c r="H31" s="7" t="s">
        <v>69</v>
      </c>
      <c r="I31" s="2" t="s">
        <v>57</v>
      </c>
    </row>
    <row r="32" spans="1:14" s="29" customFormat="1" ht="37.5" customHeight="1">
      <c r="A32" s="2">
        <v>30</v>
      </c>
      <c r="B32" s="15" t="s">
        <v>74</v>
      </c>
      <c r="C32" s="15" t="s">
        <v>72</v>
      </c>
      <c r="D32" s="8" t="s">
        <v>70</v>
      </c>
      <c r="E32" s="12">
        <v>45000</v>
      </c>
      <c r="F32" s="17">
        <v>78</v>
      </c>
      <c r="G32" s="7">
        <f t="shared" si="1"/>
        <v>3510000</v>
      </c>
      <c r="H32" s="7" t="s">
        <v>69</v>
      </c>
      <c r="I32" s="2" t="s">
        <v>57</v>
      </c>
    </row>
    <row r="33" spans="1:9" ht="32.25" customHeight="1">
      <c r="A33" s="2">
        <v>31</v>
      </c>
      <c r="B33" s="15" t="s">
        <v>76</v>
      </c>
      <c r="C33" s="15" t="s">
        <v>76</v>
      </c>
      <c r="D33" s="8" t="s">
        <v>56</v>
      </c>
      <c r="E33" s="12">
        <v>1</v>
      </c>
      <c r="F33" s="18">
        <v>98800</v>
      </c>
      <c r="G33" s="7">
        <f t="shared" si="0"/>
        <v>98800</v>
      </c>
      <c r="H33" s="7" t="s">
        <v>69</v>
      </c>
      <c r="I33" s="2" t="s">
        <v>78</v>
      </c>
    </row>
    <row r="34" spans="1:9" s="28" customFormat="1" ht="33.75" customHeight="1">
      <c r="A34" s="2">
        <v>32</v>
      </c>
      <c r="B34" s="15" t="s">
        <v>77</v>
      </c>
      <c r="C34" s="15" t="s">
        <v>77</v>
      </c>
      <c r="D34" s="8" t="s">
        <v>56</v>
      </c>
      <c r="E34" s="12">
        <v>1</v>
      </c>
      <c r="F34" s="17">
        <v>97800</v>
      </c>
      <c r="G34" s="7">
        <f t="shared" ref="G34" si="2">E34*F34</f>
        <v>97800</v>
      </c>
      <c r="H34" s="7" t="s">
        <v>69</v>
      </c>
      <c r="I34" s="2" t="s">
        <v>78</v>
      </c>
    </row>
    <row r="35" spans="1:9" s="11" customFormat="1">
      <c r="A35" s="30" t="s">
        <v>7</v>
      </c>
      <c r="B35" s="30"/>
      <c r="C35" s="30"/>
      <c r="D35" s="30"/>
      <c r="E35" s="30"/>
      <c r="F35" s="30"/>
      <c r="G35" s="30"/>
      <c r="H35" s="14"/>
    </row>
    <row r="36" spans="1:9">
      <c r="A36" s="30"/>
      <c r="B36" s="30"/>
      <c r="C36" s="30"/>
      <c r="D36" s="30"/>
      <c r="E36" s="30"/>
      <c r="F36" s="30"/>
      <c r="G36" s="30"/>
    </row>
    <row r="37" spans="1:9">
      <c r="A37" s="30" t="s">
        <v>8</v>
      </c>
      <c r="B37" s="30"/>
      <c r="C37" s="30"/>
      <c r="D37" s="30"/>
      <c r="E37" s="30"/>
      <c r="F37" s="30"/>
      <c r="G37" s="30"/>
    </row>
    <row r="40" spans="1:9">
      <c r="G40" s="4"/>
      <c r="H40" s="4"/>
    </row>
  </sheetData>
  <mergeCells count="3">
    <mergeCell ref="A35:G36"/>
    <mergeCell ref="A37:G37"/>
    <mergeCell ref="B1:I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2021-05-27T13:40:39Z</dcterms:modified>
</cp:coreProperties>
</file>