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0" yWindow="-120" windowWidth="14070" windowHeight="96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4519" refMode="R1C1"/>
</workbook>
</file>

<file path=xl/calcChain.xml><?xml version="1.0" encoding="utf-8"?>
<calcChain xmlns="http://schemas.openxmlformats.org/spreadsheetml/2006/main">
  <c r="G20" i="1"/>
  <c r="G19"/>
  <c r="G18"/>
  <c r="G17"/>
  <c r="G16"/>
  <c r="G15"/>
  <c r="G14"/>
  <c r="G13"/>
  <c r="G12"/>
  <c r="G11"/>
  <c r="G10"/>
  <c r="G9"/>
  <c r="G8"/>
  <c r="G7"/>
  <c r="G6"/>
  <c r="G5"/>
  <c r="G4" l="1"/>
  <c r="G3"/>
</calcChain>
</file>

<file path=xl/sharedStrings.xml><?xml version="1.0" encoding="utf-8"?>
<sst xmlns="http://schemas.openxmlformats.org/spreadsheetml/2006/main" count="99" uniqueCount="58">
  <si>
    <t>№ лота</t>
  </si>
  <si>
    <t>Наименование</t>
  </si>
  <si>
    <t>Техническая спецификация</t>
  </si>
  <si>
    <t>Цена за ед., тенге</t>
  </si>
  <si>
    <t>Сумма, тенге</t>
  </si>
  <si>
    <t>ед.изм</t>
  </si>
  <si>
    <t xml:space="preserve">Место поставки </t>
  </si>
  <si>
    <t>Срок поставки</t>
  </si>
  <si>
    <t>по заявкам заказчика</t>
  </si>
  <si>
    <t>Кол-во</t>
  </si>
  <si>
    <t xml:space="preserve"> г. Нур-Султан,  улица Манаса, 17, отдел фармации  </t>
  </si>
  <si>
    <t xml:space="preserve">Срок поставки - в течение 3 (трех) рабочих дней с момента получения заявки от Заказчика, Место поставки: г. Нур-Султан,  ул. Манаса 17, отдел фармации   </t>
  </si>
  <si>
    <t xml:space="preserve">Место поставки: г. Нур-Султан,  ул. Манаса 17, , отдел фармации  </t>
  </si>
  <si>
    <t>штука</t>
  </si>
  <si>
    <t>в течение 15 (пятнадцати) календарных дней с даты подписания договора с Заказчиком</t>
  </si>
  <si>
    <t>уп</t>
  </si>
  <si>
    <t>г. Нур-Султан,   А 1, 7 (станция 40-я) "Городской инфекционный центр, больница", отдел фармаци</t>
  </si>
  <si>
    <t>шт</t>
  </si>
  <si>
    <t>Бар випс (бария сульфат порошок 40 мг</t>
  </si>
  <si>
    <t>Система 23G для вливания в малые вены с иглой-бабочкой</t>
  </si>
  <si>
    <t xml:space="preserve">Раствор для гемофильтрации:  Для использования у пациентов с острой почечной недостаточностью, требующих непрерывной гемофильтрации либо гемодиафильтрации или другой формы непрерывной терапии почечной замены. 
- Для использования у пациентов с хронической почечной недостаточностью, у которых переходное лечение с раствором для гемофильтрации обозначено, например, в течение пребывания в отделении интенсивной терапии. 
- Для использования у пациентов, у которых непрерывная терапия почечной замены обозначена как часть лечения интоксикации с водорастворимыми, фильтруемыми/диализными токсинами. 
Раствор предназначен для аппарата Мультифильтрат  изготовленный «Fresenius Medical Care AG &amp; Co KGaA», Германия.
Буфером раствора является Лактат.Раствор 2 ммоль/л калия является прозрачным и бесцветным. Мешок с двумя камерами (4445мл+555мл), содержащий 5 л раствора для гемофильтрации       
pH раствора: 4.5 - 6.5    Теоретическая осмолярность: 296 мосм/л
1000 мл раствора 2 ммоль/л калия содержат:
Хлорид натрия – 5,961г
Хлорид калия – 0,1491г
Хлорид кальция 2-х водный – 0,2205г
Хлорид магния 6-ти водный – 0,1017г
Безводная глюкоза – 1,000г
Na+ - 140 ммоль
K+ - 2.0 ммоль
Ca2+ - 1.5 ммоль
Mg 2+ - 0.50 ммоль
Cl - - 108 ммоль
Lac - - 38 ммоль;  Glu ( глюкоза) – 5,5 ммоль/л
</t>
  </si>
  <si>
    <t>Раствор ( лактатный) для гемофильтрации Multilac 2 mmol/l-5l</t>
  </si>
  <si>
    <t>СРБ-латекс-Витал, 125 опред</t>
  </si>
  <si>
    <t>набор</t>
  </si>
  <si>
    <t xml:space="preserve"> г. Нур-Султан,  улица Манаса, 22/3, отдел фармации  </t>
  </si>
  <si>
    <t>Комбинированные рулоны 450*100</t>
  </si>
  <si>
    <t>рул</t>
  </si>
  <si>
    <t>Нетканная бумага 1000*1000 №250</t>
  </si>
  <si>
    <t>Диазепам</t>
  </si>
  <si>
    <t>таблетка 5мг</t>
  </si>
  <si>
    <t>таб</t>
  </si>
  <si>
    <t>раствор для внутримышеч-ного и внутривенного применения 5мг/мл 2мл</t>
  </si>
  <si>
    <t>ампула</t>
  </si>
  <si>
    <t>Морфин 1% 1 мл</t>
  </si>
  <si>
    <t>Галоперидол</t>
  </si>
  <si>
    <t xml:space="preserve"> 1 мл 0,5 % </t>
  </si>
  <si>
    <t>амп</t>
  </si>
  <si>
    <t xml:space="preserve">Аминазин </t>
  </si>
  <si>
    <t>2,5% 2 мл</t>
  </si>
  <si>
    <t xml:space="preserve">Вазопрессин </t>
  </si>
  <si>
    <t xml:space="preserve">Раствор для внутривенного и внутримышечнего введения 40 ЕД 1 мл </t>
  </si>
  <si>
    <t>шприц</t>
  </si>
  <si>
    <t>нистатин №20</t>
  </si>
  <si>
    <t>Таблетки 500000ЕД</t>
  </si>
  <si>
    <t>Артериальные канюли biomedicus 23fr</t>
  </si>
  <si>
    <t>Бедренные артериальные / яремные канюли. Канюли спроектированы с плавными переходами и обеспечивают удобство введения. Бахромчатая оправа, формирующая наконечник канюли, создает еще более плавный переход между интродьюсером и тонкой стенкой канюли. Достигаются высокие показатели потока с минимальным перепадом давления. Гибкие и устойчивые к перегибам, усиленные стальной обмоткой порты. Подвижное шовное рентгенконтрастное кольцо.  Укороченная зона зажима облегчает соединение с магистралями. 23fr</t>
  </si>
  <si>
    <t>Венозные канюли biomedicus 29fr</t>
  </si>
  <si>
    <t>Бедренные венозные канюли Канюли спроектированы с плавными переходами и обеспечивают удобство введения. Бахромчатая оправа, формирующая наконечник канюли, создает еще более плавный переход между интродьюсером и тонкой стенкой канюли. Цельный ПВХ интродьюсер с удлиненным конусом. Удлиненный конус венозной канюли обеспечивает расширение на большей дистанции. Бикавальная установка с оптимальным расположением отверстий позволяет увеличить венозный дренаж; идеальна как для мини-инвазивной хирургии, так и для обычного доступа29fr</t>
  </si>
  <si>
    <t>Комплект</t>
  </si>
  <si>
    <t>Штука</t>
  </si>
  <si>
    <t>Блок выдоха (клапан выдоха + датчик потока)  для апараратов ИВЛ BIYOVENT</t>
  </si>
  <si>
    <t xml:space="preserve">1. Блок выдоха состоит из клапана выдоха и датчика потока.
2. Датчик потока требуется для измерения потока и объема выдыхаемого воздуха.
3. Клапан выдохатребуется для контроля дыхательных фаз и положительного давления в конце выдоха (PEEP)
4. Датчик потока  и клапан выдоха должны быть совместимы друг с другом.
5. Длина датчика потока 78,6мм расстояние между трубками 25,6 мм.
6. Автоклавирование при 121° С позволяет использовать блок выдоха до 10 разпри соблюдении инструкции по стерилизации.
7. Датчик потока должен быть установлен таким образом, чтобы не было утечки в местах соединений с клапаном выдоха.
8. Клапан выдоха состоит из корпуса клапана, клапанной крышки и мембраны.
9. Мембрана клапана должна прилегать к крышке клапана таким образом, чтобы не было утечки. 
10. Клапанная крышка должна иметь выпускное отверстие.
11. После установки блока выдоха, система должна успешно пройтипроверку аппарата.
</t>
  </si>
  <si>
    <t>Одноразовые ЭКГ электроды, взрослые</t>
  </si>
  <si>
    <t>Одноразовые ЭКГ электроды взрослые - одноразовый электрод д = 50мм, материал электрода - нетканая основа, для кратковременного и долговременного наблюдения,  холтеровского мониторирования  и исследований</t>
  </si>
  <si>
    <t>г. Нур-Султан,   улица Манаса, 17, А 1, 7 (станция 40-я) "Городской инфекционный центр, больница", отдел фармаци</t>
  </si>
  <si>
    <t xml:space="preserve">Приложение №1 к объявлению от 22.07.2021 г.   </t>
  </si>
  <si>
    <t>Комплект состоит: 1.Комбинезон защитный одноразовый водонепроницаемый с капющоном, застёжка- молния, клапан закрывающий застёжку молнию, капюшон на эластичной резинке, плотно прилегающий к контуру лица, эластичные резинки на рукавах и штанинах комбинезона, не пропускают воду не содержит латекс, антистичен из нетканого материала ламинированный-1 шт 2.Халат нестерильный с длинными рукавами, низ рукава на манжетах и на резинке, с завязками на поясе и на горловине, расположенными сзади, так же может быть на липучках с завязками с обеих сторон Пл.42. ламинированный 3. Очки защитные- 100% силиконовая герметика головки блока цилиндров планку, мягкие и удобные на резинке. Антибликовое покрытие UV 400- 1шт. 4. Респиратор-Маска используется в качестве  противовирусной и противотуберкулёзной защиты. Изделие имеет простую и удобную конструкцию и при этом обеспечивает эффективную защиту органов дыхания от вредных частиц, содержащихся в воздухе. Для производства внутреннего слоя используется мягкие гипоаллергенные материалы. Надёжное крепление на лице достигается за счет четырёх фиксирующих резинок и улучшенного носового держателя – 1шт. 5. Перчатки- 1 пара. 6. Бахилы высокие ламинированные – 1 пара 7. Шапочка клип-берет- 1шт</t>
  </si>
  <si>
    <t>противочумный костюм в комплекте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</si>
</sst>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5" fillId="0" borderId="0">
      <alignment horizontal="center"/>
    </xf>
    <xf numFmtId="0" fontId="5" fillId="0" borderId="0">
      <alignment horizontal="center"/>
    </xf>
  </cellStyleXfs>
  <cellXfs count="5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8" fillId="2" borderId="1" xfId="5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11" fontId="3" fillId="2" borderId="3" xfId="0" applyNumberFormat="1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11" fontId="3" fillId="2" borderId="0" xfId="0" applyNumberFormat="1" applyFont="1" applyFill="1" applyBorder="1" applyAlignment="1">
      <alignment horizontal="left" vertical="top" wrapText="1"/>
    </xf>
    <xf numFmtId="0" fontId="3" fillId="2" borderId="0" xfId="3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right" vertical="center"/>
    </xf>
  </cellXfs>
  <cellStyles count="6">
    <cellStyle name="Standard 2" xfId="1"/>
    <cellStyle name="Обычный" xfId="0" builtinId="0"/>
    <cellStyle name="Обычный 2" xfId="3"/>
    <cellStyle name="Обычный 4" xfId="2"/>
    <cellStyle name="Обычный_Лист1" xfId="5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876300</xdr:colOff>
      <xdr:row>2</xdr:row>
      <xdr:rowOff>0</xdr:rowOff>
    </xdr:from>
    <xdr:to>
      <xdr:col>5</xdr:col>
      <xdr:colOff>774927</xdr:colOff>
      <xdr:row>3</xdr:row>
      <xdr:rowOff>14373</xdr:rowOff>
    </xdr:to>
    <xdr:sp macro="" textlink="">
      <xdr:nvSpPr>
        <xdr:cNvPr id="2" name="Text Box 117"/>
        <xdr:cNvSpPr txBox="1">
          <a:spLocks noChangeArrowheads="1"/>
        </xdr:cNvSpPr>
      </xdr:nvSpPr>
      <xdr:spPr bwMode="auto">
        <a:xfrm>
          <a:off x="10115550" y="20983575"/>
          <a:ext cx="689202" cy="550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95250</xdr:colOff>
      <xdr:row>2</xdr:row>
      <xdr:rowOff>441253</xdr:rowOff>
    </xdr:to>
    <xdr:sp macro="" textlink="">
      <xdr:nvSpPr>
        <xdr:cNvPr id="3" name="Text Box 105"/>
        <xdr:cNvSpPr txBox="1">
          <a:spLocks noChangeArrowheads="1"/>
        </xdr:cNvSpPr>
      </xdr:nvSpPr>
      <xdr:spPr bwMode="auto">
        <a:xfrm>
          <a:off x="10115550" y="20983575"/>
          <a:ext cx="95250" cy="4293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95250</xdr:colOff>
      <xdr:row>2</xdr:row>
      <xdr:rowOff>441252</xdr:rowOff>
    </xdr:to>
    <xdr:sp macro="" textlink="">
      <xdr:nvSpPr>
        <xdr:cNvPr id="4" name="Text Box 105"/>
        <xdr:cNvSpPr txBox="1">
          <a:spLocks noChangeArrowheads="1"/>
        </xdr:cNvSpPr>
      </xdr:nvSpPr>
      <xdr:spPr bwMode="auto">
        <a:xfrm>
          <a:off x="10115550" y="20983575"/>
          <a:ext cx="95250" cy="4293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80640</xdr:colOff>
      <xdr:row>5</xdr:row>
      <xdr:rowOff>0</xdr:rowOff>
    </xdr:from>
    <xdr:to>
      <xdr:col>5</xdr:col>
      <xdr:colOff>695160</xdr:colOff>
      <xdr:row>7</xdr:row>
      <xdr:rowOff>266068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10748640" y="10414000"/>
          <a:ext cx="614520" cy="152575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80640</xdr:colOff>
      <xdr:row>4</xdr:row>
      <xdr:rowOff>0</xdr:rowOff>
    </xdr:from>
    <xdr:to>
      <xdr:col>5</xdr:col>
      <xdr:colOff>695160</xdr:colOff>
      <xdr:row>6</xdr:row>
      <xdr:rowOff>266068</xdr:rowOff>
    </xdr:to>
    <xdr:sp macro="" textlink="">
      <xdr:nvSpPr>
        <xdr:cNvPr id="6" name="CustomShap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8129265" y="2447925"/>
          <a:ext cx="614520" cy="138049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="80" zoomScaleNormal="80" workbookViewId="0">
      <selection activeCell="P10" sqref="P10"/>
    </sheetView>
  </sheetViews>
  <sheetFormatPr defaultColWidth="9.140625" defaultRowHeight="18.75"/>
  <cols>
    <col min="1" max="1" width="11" style="5" customWidth="1"/>
    <col min="2" max="2" width="38.85546875" style="3" customWidth="1"/>
    <col min="3" max="3" width="47.28515625" style="5" customWidth="1"/>
    <col min="4" max="4" width="12" style="5" customWidth="1"/>
    <col min="5" max="5" width="11.5703125" style="5" customWidth="1"/>
    <col min="6" max="6" width="15.5703125" style="5" customWidth="1"/>
    <col min="7" max="7" width="17.7109375" style="5" customWidth="1"/>
    <col min="8" max="8" width="29" style="5" customWidth="1"/>
    <col min="9" max="9" width="49" style="5" customWidth="1"/>
    <col min="10" max="10" width="9.140625" style="5"/>
    <col min="11" max="11" width="10.28515625" style="5" bestFit="1" customWidth="1"/>
    <col min="12" max="13" width="9.140625" style="5"/>
    <col min="14" max="14" width="15.28515625" style="5" bestFit="1" customWidth="1"/>
    <col min="15" max="16384" width="9.140625" style="5"/>
  </cols>
  <sheetData>
    <row r="1" spans="1:9">
      <c r="B1" s="54" t="s">
        <v>55</v>
      </c>
      <c r="C1" s="54"/>
      <c r="D1" s="54"/>
      <c r="E1" s="54"/>
      <c r="F1" s="54"/>
      <c r="G1" s="54"/>
      <c r="H1" s="54"/>
      <c r="I1" s="54"/>
    </row>
    <row r="2" spans="1:9" ht="46.5" customHeight="1">
      <c r="A2" s="1" t="s">
        <v>0</v>
      </c>
      <c r="B2" s="1" t="s">
        <v>1</v>
      </c>
      <c r="C2" s="1" t="s">
        <v>2</v>
      </c>
      <c r="D2" s="1" t="s">
        <v>5</v>
      </c>
      <c r="E2" s="1" t="s">
        <v>9</v>
      </c>
      <c r="F2" s="1" t="s">
        <v>3</v>
      </c>
      <c r="G2" s="1" t="s">
        <v>4</v>
      </c>
      <c r="H2" s="1" t="s">
        <v>7</v>
      </c>
      <c r="I2" s="1" t="s">
        <v>6</v>
      </c>
    </row>
    <row r="3" spans="1:9" ht="43.5" customHeight="1">
      <c r="A3" s="8">
        <v>1</v>
      </c>
      <c r="B3" s="9" t="s">
        <v>21</v>
      </c>
      <c r="C3" s="37" t="s">
        <v>20</v>
      </c>
      <c r="D3" s="13" t="s">
        <v>13</v>
      </c>
      <c r="E3" s="13">
        <v>40</v>
      </c>
      <c r="F3" s="14">
        <v>16000</v>
      </c>
      <c r="G3" s="7">
        <f>F3*E3</f>
        <v>640000</v>
      </c>
      <c r="H3" s="6" t="s">
        <v>14</v>
      </c>
      <c r="I3" s="8" t="s">
        <v>10</v>
      </c>
    </row>
    <row r="4" spans="1:9" ht="39.75" customHeight="1">
      <c r="A4" s="8">
        <v>2</v>
      </c>
      <c r="B4" s="9" t="s">
        <v>22</v>
      </c>
      <c r="C4" s="38"/>
      <c r="D4" s="13" t="s">
        <v>23</v>
      </c>
      <c r="E4" s="16">
        <v>5</v>
      </c>
      <c r="F4" s="6">
        <v>5200</v>
      </c>
      <c r="G4" s="7">
        <f t="shared" ref="G4" si="0">F4*E4</f>
        <v>26000</v>
      </c>
      <c r="H4" s="6" t="s">
        <v>8</v>
      </c>
      <c r="I4" s="8" t="s">
        <v>24</v>
      </c>
    </row>
    <row r="5" spans="1:9" ht="44.25" customHeight="1">
      <c r="A5" s="8">
        <v>3</v>
      </c>
      <c r="B5" s="10" t="s">
        <v>25</v>
      </c>
      <c r="C5" s="39" t="s">
        <v>25</v>
      </c>
      <c r="D5" s="19" t="s">
        <v>26</v>
      </c>
      <c r="E5" s="19">
        <v>5</v>
      </c>
      <c r="F5" s="20">
        <v>19400</v>
      </c>
      <c r="G5" s="17">
        <f>F5*E5</f>
        <v>97000</v>
      </c>
      <c r="H5" s="6" t="s">
        <v>8</v>
      </c>
      <c r="I5" s="8" t="s">
        <v>10</v>
      </c>
    </row>
    <row r="6" spans="1:9" ht="46.5" customHeight="1">
      <c r="A6" s="8">
        <v>4</v>
      </c>
      <c r="B6" s="18" t="s">
        <v>27</v>
      </c>
      <c r="C6" s="40" t="s">
        <v>27</v>
      </c>
      <c r="D6" s="23" t="s">
        <v>15</v>
      </c>
      <c r="E6" s="24">
        <v>5</v>
      </c>
      <c r="F6" s="25">
        <v>53000</v>
      </c>
      <c r="G6" s="17">
        <f>F6*E6</f>
        <v>265000</v>
      </c>
      <c r="H6" s="6" t="s">
        <v>8</v>
      </c>
      <c r="I6" s="8" t="s">
        <v>10</v>
      </c>
    </row>
    <row r="7" spans="1:9" ht="41.25" customHeight="1">
      <c r="A7" s="8">
        <v>5</v>
      </c>
      <c r="B7" s="16" t="s">
        <v>28</v>
      </c>
      <c r="C7" s="41" t="s">
        <v>29</v>
      </c>
      <c r="D7" s="21" t="s">
        <v>30</v>
      </c>
      <c r="E7" s="21">
        <v>300</v>
      </c>
      <c r="F7" s="22">
        <v>10.48</v>
      </c>
      <c r="G7" s="17">
        <f t="shared" ref="G7:G13" si="1">F7*E7</f>
        <v>3144</v>
      </c>
      <c r="H7" s="6" t="s">
        <v>8</v>
      </c>
      <c r="I7" s="8" t="s">
        <v>10</v>
      </c>
    </row>
    <row r="8" spans="1:9" ht="33" customHeight="1">
      <c r="A8" s="8">
        <v>6</v>
      </c>
      <c r="B8" s="16" t="s">
        <v>28</v>
      </c>
      <c r="C8" s="42" t="s">
        <v>31</v>
      </c>
      <c r="D8" s="26" t="s">
        <v>32</v>
      </c>
      <c r="E8" s="21">
        <v>2000</v>
      </c>
      <c r="F8" s="22">
        <v>119.81</v>
      </c>
      <c r="G8" s="17">
        <f t="shared" si="1"/>
        <v>239620</v>
      </c>
      <c r="H8" s="6" t="s">
        <v>8</v>
      </c>
      <c r="I8" s="8" t="s">
        <v>10</v>
      </c>
    </row>
    <row r="9" spans="1:9" ht="33" customHeight="1">
      <c r="A9" s="8">
        <v>7</v>
      </c>
      <c r="B9" s="16" t="s">
        <v>33</v>
      </c>
      <c r="C9" s="41" t="s">
        <v>33</v>
      </c>
      <c r="D9" s="26" t="s">
        <v>32</v>
      </c>
      <c r="E9" s="21">
        <v>200</v>
      </c>
      <c r="F9" s="22">
        <v>144.1</v>
      </c>
      <c r="G9" s="17">
        <f t="shared" si="1"/>
        <v>28820</v>
      </c>
      <c r="H9" s="6" t="s">
        <v>8</v>
      </c>
      <c r="I9" s="8" t="s">
        <v>10</v>
      </c>
    </row>
    <row r="10" spans="1:9" ht="33" customHeight="1">
      <c r="A10" s="8">
        <v>8</v>
      </c>
      <c r="B10" s="16" t="s">
        <v>34</v>
      </c>
      <c r="C10" s="41" t="s">
        <v>35</v>
      </c>
      <c r="D10" s="21" t="s">
        <v>36</v>
      </c>
      <c r="E10" s="21">
        <v>300</v>
      </c>
      <c r="F10" s="22">
        <v>692.31</v>
      </c>
      <c r="G10" s="17">
        <f t="shared" si="1"/>
        <v>207692.99999999997</v>
      </c>
      <c r="H10" s="6" t="s">
        <v>8</v>
      </c>
      <c r="I10" s="8" t="s">
        <v>16</v>
      </c>
    </row>
    <row r="11" spans="1:9" ht="33" customHeight="1">
      <c r="A11" s="8">
        <v>9</v>
      </c>
      <c r="B11" s="16" t="s">
        <v>37</v>
      </c>
      <c r="C11" s="41" t="s">
        <v>38</v>
      </c>
      <c r="D11" s="21" t="s">
        <v>36</v>
      </c>
      <c r="E11" s="21">
        <v>300</v>
      </c>
      <c r="F11" s="22">
        <v>69.099999999999994</v>
      </c>
      <c r="G11" s="17">
        <f t="shared" si="1"/>
        <v>20730</v>
      </c>
      <c r="H11" s="6" t="s">
        <v>8</v>
      </c>
      <c r="I11" s="8" t="s">
        <v>16</v>
      </c>
    </row>
    <row r="12" spans="1:9" ht="33" customHeight="1">
      <c r="A12" s="8">
        <v>10</v>
      </c>
      <c r="B12" s="16" t="s">
        <v>39</v>
      </c>
      <c r="C12" s="41" t="s">
        <v>40</v>
      </c>
      <c r="D12" s="21" t="s">
        <v>41</v>
      </c>
      <c r="E12" s="21">
        <v>20</v>
      </c>
      <c r="F12" s="22">
        <v>7500</v>
      </c>
      <c r="G12" s="17">
        <f t="shared" si="1"/>
        <v>150000</v>
      </c>
      <c r="H12" s="6" t="s">
        <v>8</v>
      </c>
      <c r="I12" s="8" t="s">
        <v>16</v>
      </c>
    </row>
    <row r="13" spans="1:9" ht="33" customHeight="1">
      <c r="A13" s="8">
        <v>11</v>
      </c>
      <c r="B13" s="16" t="s">
        <v>42</v>
      </c>
      <c r="C13" s="41" t="s">
        <v>43</v>
      </c>
      <c r="D13" s="26" t="s">
        <v>15</v>
      </c>
      <c r="E13" s="27">
        <v>50</v>
      </c>
      <c r="F13" s="20">
        <v>311</v>
      </c>
      <c r="G13" s="17">
        <f t="shared" si="1"/>
        <v>15550</v>
      </c>
      <c r="H13" s="6" t="s">
        <v>8</v>
      </c>
      <c r="I13" s="8" t="s">
        <v>16</v>
      </c>
    </row>
    <row r="14" spans="1:9" ht="33" customHeight="1">
      <c r="A14" s="8">
        <v>12</v>
      </c>
      <c r="B14" s="10" t="s">
        <v>44</v>
      </c>
      <c r="C14" s="38" t="s">
        <v>45</v>
      </c>
      <c r="D14" s="29" t="s">
        <v>17</v>
      </c>
      <c r="E14" s="29">
        <v>3</v>
      </c>
      <c r="F14" s="30">
        <v>180000</v>
      </c>
      <c r="G14" s="7">
        <f>F14*E14</f>
        <v>540000</v>
      </c>
      <c r="H14" s="6" t="s">
        <v>8</v>
      </c>
      <c r="I14" s="8" t="s">
        <v>16</v>
      </c>
    </row>
    <row r="15" spans="1:9" ht="33" customHeight="1">
      <c r="A15" s="8">
        <v>13</v>
      </c>
      <c r="B15" s="15" t="s">
        <v>46</v>
      </c>
      <c r="C15" s="38" t="s">
        <v>47</v>
      </c>
      <c r="D15" s="29" t="s">
        <v>17</v>
      </c>
      <c r="E15" s="29">
        <v>3</v>
      </c>
      <c r="F15" s="30">
        <v>200000</v>
      </c>
      <c r="G15" s="7">
        <f>F15*E15</f>
        <v>600000</v>
      </c>
      <c r="H15" s="6" t="s">
        <v>8</v>
      </c>
      <c r="I15" s="8" t="s">
        <v>16</v>
      </c>
    </row>
    <row r="16" spans="1:9" ht="38.25" customHeight="1">
      <c r="A16" s="8">
        <v>14</v>
      </c>
      <c r="B16" s="12" t="s">
        <v>18</v>
      </c>
      <c r="C16" s="11"/>
      <c r="D16" s="35" t="s">
        <v>17</v>
      </c>
      <c r="E16" s="13">
        <v>600</v>
      </c>
      <c r="F16" s="6">
        <v>719</v>
      </c>
      <c r="G16" s="7">
        <f t="shared" ref="G16:G17" si="2">E16*F16</f>
        <v>431400</v>
      </c>
      <c r="H16" s="6" t="s">
        <v>8</v>
      </c>
      <c r="I16" s="8" t="s">
        <v>10</v>
      </c>
    </row>
    <row r="17" spans="1:9" ht="34.5" customHeight="1">
      <c r="A17" s="8">
        <v>15</v>
      </c>
      <c r="B17" s="43" t="s">
        <v>19</v>
      </c>
      <c r="C17" s="44"/>
      <c r="D17" s="45" t="s">
        <v>17</v>
      </c>
      <c r="E17" s="13">
        <v>300</v>
      </c>
      <c r="F17" s="6">
        <v>100</v>
      </c>
      <c r="G17" s="7">
        <f t="shared" si="2"/>
        <v>30000</v>
      </c>
      <c r="H17" s="6" t="s">
        <v>8</v>
      </c>
      <c r="I17" s="8" t="s">
        <v>10</v>
      </c>
    </row>
    <row r="18" spans="1:9" ht="37.5" customHeight="1">
      <c r="A18" s="8">
        <v>16</v>
      </c>
      <c r="B18" s="34" t="s">
        <v>50</v>
      </c>
      <c r="C18" s="32" t="s">
        <v>51</v>
      </c>
      <c r="D18" s="33" t="s">
        <v>48</v>
      </c>
      <c r="E18" s="33">
        <v>15</v>
      </c>
      <c r="F18" s="31">
        <v>111083</v>
      </c>
      <c r="G18" s="7">
        <f t="shared" ref="G18:G20" si="3">F18*E18</f>
        <v>1666245</v>
      </c>
      <c r="H18" s="6" t="s">
        <v>14</v>
      </c>
      <c r="I18" s="8" t="s">
        <v>16</v>
      </c>
    </row>
    <row r="19" spans="1:9" ht="46.5" customHeight="1">
      <c r="A19" s="8">
        <v>17</v>
      </c>
      <c r="B19" s="12" t="s">
        <v>52</v>
      </c>
      <c r="C19" s="12" t="s">
        <v>53</v>
      </c>
      <c r="D19" s="33" t="s">
        <v>49</v>
      </c>
      <c r="E19" s="33">
        <v>10000</v>
      </c>
      <c r="F19" s="31">
        <v>38</v>
      </c>
      <c r="G19" s="7">
        <f t="shared" si="3"/>
        <v>380000</v>
      </c>
      <c r="H19" s="6" t="s">
        <v>8</v>
      </c>
      <c r="I19" s="8" t="s">
        <v>54</v>
      </c>
    </row>
    <row r="20" spans="1:9" s="28" customFormat="1" ht="46.5" customHeight="1">
      <c r="A20" s="8">
        <v>18</v>
      </c>
      <c r="B20" s="12" t="s">
        <v>57</v>
      </c>
      <c r="C20" s="12" t="s">
        <v>56</v>
      </c>
      <c r="D20" s="33" t="s">
        <v>48</v>
      </c>
      <c r="E20" s="13">
        <v>200</v>
      </c>
      <c r="F20" s="31">
        <v>5500</v>
      </c>
      <c r="G20" s="7">
        <f t="shared" si="3"/>
        <v>1100000</v>
      </c>
      <c r="H20" s="6" t="s">
        <v>8</v>
      </c>
      <c r="I20" s="8" t="s">
        <v>10</v>
      </c>
    </row>
    <row r="21" spans="1:9" s="28" customFormat="1" ht="35.25" customHeight="1">
      <c r="A21" s="46"/>
      <c r="B21" s="47"/>
      <c r="C21" s="48"/>
      <c r="D21" s="49"/>
      <c r="E21" s="50"/>
      <c r="F21" s="51"/>
      <c r="G21" s="52"/>
      <c r="H21" s="51"/>
      <c r="I21" s="46"/>
    </row>
    <row r="22" spans="1:9" s="4" customFormat="1">
      <c r="A22" s="53" t="s">
        <v>11</v>
      </c>
      <c r="B22" s="53"/>
      <c r="C22" s="53"/>
      <c r="D22" s="53"/>
      <c r="E22" s="53"/>
      <c r="F22" s="53"/>
      <c r="G22" s="53"/>
      <c r="H22" s="53"/>
      <c r="I22" s="53"/>
    </row>
    <row r="23" spans="1:9">
      <c r="A23" s="53"/>
      <c r="B23" s="53"/>
      <c r="C23" s="53"/>
      <c r="D23" s="53"/>
      <c r="E23" s="53"/>
      <c r="F23" s="53"/>
      <c r="G23" s="53"/>
      <c r="H23" s="53"/>
      <c r="I23" s="53"/>
    </row>
    <row r="24" spans="1:9">
      <c r="A24" s="53" t="s">
        <v>12</v>
      </c>
      <c r="B24" s="53"/>
      <c r="C24" s="53"/>
      <c r="D24" s="53"/>
      <c r="E24" s="53"/>
      <c r="F24" s="53"/>
      <c r="G24" s="53"/>
      <c r="H24" s="36"/>
      <c r="I24" s="36"/>
    </row>
    <row r="27" spans="1:9">
      <c r="G27" s="2"/>
      <c r="H27" s="2"/>
    </row>
  </sheetData>
  <mergeCells count="3">
    <mergeCell ref="A24:G24"/>
    <mergeCell ref="B1:I1"/>
    <mergeCell ref="A22:I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2021-07-22T12:41:58Z</dcterms:modified>
</cp:coreProperties>
</file>